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490" windowWidth="19440" windowHeight="5550" tabRatio="601" firstSheet="7" activeTab="7"/>
  </bookViews>
  <sheets>
    <sheet name="StructMSU" sheetId="1" state="hidden" r:id="rId1"/>
    <sheet name="Managers" sheetId="2" state="hidden" r:id="rId2"/>
    <sheet name="EPlan" sheetId="3" state="hidden" r:id="rId3"/>
    <sheet name="EPlanE" sheetId="4" state="hidden" r:id="rId4"/>
    <sheet name="EPlanC" sheetId="5" state="hidden" r:id="rId5"/>
    <sheet name="EPlanCE" sheetId="6" state="hidden" r:id="rId6"/>
    <sheet name="WPlan_Old" sheetId="7" state="hidden" r:id="rId7"/>
    <sheet name="WPlan" sheetId="8" r:id="rId8"/>
    <sheet name="ETList" sheetId="9" state="hidden" r:id="rId9"/>
    <sheet name="SKF" sheetId="10" state="hidden" r:id="rId10"/>
    <sheet name="SKAF" sheetId="11" state="hidden" r:id="rId11"/>
    <sheet name="SKA" sheetId="12" state="hidden" r:id="rId12"/>
    <sheet name="MFK" sheetId="13" state="hidden" r:id="rId13"/>
    <sheet name="PrSubject" sheetId="14" state="hidden" r:id="rId14"/>
    <sheet name="PRSPECS" sheetId="15" state="hidden" r:id="rId15"/>
    <sheet name="Statent" sheetId="16" state="hidden" r:id="rId16"/>
    <sheet name="PlanStand" sheetId="17" state="hidden" r:id="rId17"/>
    <sheet name="PRSPSUB" sheetId="18" state="hidden" r:id="rId18"/>
    <sheet name="ZAJA" sheetId="19" state="hidden" r:id="rId19"/>
    <sheet name="PrQ" sheetId="20" state="hidden" r:id="rId20"/>
    <sheet name="QARG" sheetId="21" state="hidden" r:id="rId21"/>
    <sheet name="FINPL" sheetId="22" state="hidden" r:id="rId22"/>
    <sheet name="ANPL" sheetId="23" state="hidden" r:id="rId23"/>
    <sheet name="ISPSUB" sheetId="24" state="hidden" r:id="rId24"/>
    <sheet name="OBST" sheetId="25" state="hidden" r:id="rId25"/>
    <sheet name="BSEP" sheetId="26" state="hidden" r:id="rId26"/>
    <sheet name="SpiskiPrint" sheetId="27" state="hidden" r:id="rId27"/>
    <sheet name="PedN" sheetId="28" state="hidden" r:id="rId28"/>
    <sheet name="OBSTE" sheetId="29" state="hidden" r:id="rId29"/>
  </sheets>
  <definedNames>
    <definedName name="EP" localSheetId="4">'EPlanC'!#REF!</definedName>
    <definedName name="EP" localSheetId="5">'EPlanCE'!#REF!</definedName>
    <definedName name="EP" localSheetId="3">'EPlanE'!$C$47</definedName>
    <definedName name="EP">'EPlan'!$C$47</definedName>
    <definedName name="KCU" localSheetId="5">'EPlanCE'!$A$1</definedName>
    <definedName name="KCU">'EPlanC'!$A$1</definedName>
    <definedName name="MPNE" localSheetId="5">'EPlanCE'!$A$2</definedName>
    <definedName name="MPNE">'EPlanC'!$A$2</definedName>
    <definedName name="MSTotal" localSheetId="4">'EPlanC'!$B$40</definedName>
    <definedName name="MSTotal" localSheetId="5">'EPlanCE'!$B$40</definedName>
    <definedName name="MSTotal" localSheetId="3">'EPlanE'!$B$40</definedName>
    <definedName name="MSTotal">'EPlan'!$B$40</definedName>
    <definedName name="TACU" localSheetId="5">'EPlanCE'!#REF!</definedName>
    <definedName name="TACU">'EPlanC'!#REF!</definedName>
    <definedName name="TExam" localSheetId="4">'EPlanC'!$B$44</definedName>
    <definedName name="TExam" localSheetId="5">'EPlanCE'!$B$44</definedName>
    <definedName name="TExam" localSheetId="3">'EPlanE'!$B$42</definedName>
    <definedName name="TExam">'EPlan'!$B$42</definedName>
    <definedName name="_xlnm.Print_Titles" localSheetId="22">'ANPL'!$6:$8</definedName>
    <definedName name="_xlnm.Print_Titles" localSheetId="25">'BSEP'!$7:$7</definedName>
    <definedName name="_xlnm.Print_Titles" localSheetId="2">'EPlan'!$27:$34</definedName>
    <definedName name="_xlnm.Print_Titles" localSheetId="4">'EPlanC'!$27:$34</definedName>
    <definedName name="_xlnm.Print_Titles" localSheetId="5">'EPlanCE'!$27:$34</definedName>
    <definedName name="_xlnm.Print_Titles" localSheetId="3">'EPlanE'!$27:$34</definedName>
    <definedName name="_xlnm.Print_Titles" localSheetId="8">'ETList'!$13:$13</definedName>
    <definedName name="_xlnm.Print_Titles" localSheetId="21">'FINPL'!$3:$3</definedName>
    <definedName name="_xlnm.Print_Titles" localSheetId="23">'ISPSUB'!$1:$1</definedName>
    <definedName name="_xlnm.Print_Titles" localSheetId="1">'Managers'!$4:$5</definedName>
    <definedName name="_xlnm.Print_Titles" localSheetId="27">'PedN'!$6:$10</definedName>
    <definedName name="_xlnm.Print_Titles" localSheetId="19">'PrQ'!$2:$2</definedName>
    <definedName name="_xlnm.Print_Titles" localSheetId="14">'PRSPECS'!$1:$2</definedName>
    <definedName name="_xlnm.Print_Titles" localSheetId="17">'PRSPSUB'!$1:$2</definedName>
    <definedName name="_xlnm.Print_Titles" localSheetId="13">'PrSubject'!$4:$4</definedName>
    <definedName name="_xlnm.Print_Titles" localSheetId="20">'QARG'!$5:$5</definedName>
    <definedName name="_xlnm.Print_Titles" localSheetId="11">'SKA'!$5:$6</definedName>
    <definedName name="_xlnm.Print_Titles" localSheetId="9">'SKF'!$3:$4</definedName>
    <definedName name="_xlnm.Print_Titles" localSheetId="0">'StructMSU'!$5:$6</definedName>
    <definedName name="_xlnm.Print_Titles" localSheetId="7">'WPlan'!$8:$11</definedName>
    <definedName name="_xlnm.Print_Titles" localSheetId="6">'WPlan_Old'!$8:$11</definedName>
    <definedName name="_xlnm.Print_Titles" localSheetId="18">'ZAJA'!$6:$7</definedName>
    <definedName name="_xlnm.Print_Area" localSheetId="2">'EPlan'!$B$1:$BY$48</definedName>
    <definedName name="_xlnm.Print_Area" localSheetId="3">'EPlanE'!$B$1:$BY$48</definedName>
    <definedName name="_xlnm.Print_Area" localSheetId="23">'ISPSUB'!$A$1:$K$2</definedName>
    <definedName name="_xlnm.Print_Area" localSheetId="14">'PRSPECS'!$A$1:$I$2</definedName>
    <definedName name="Учебная_программа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<sst xmlns="http://schemas.openxmlformats.org/spreadsheetml/2006/main" count="1012" uniqueCount="457">
  <si>
    <t>СТРУКТУРА</t>
  </si>
  <si>
    <t>МОСКОВСКОГО УНИВЕРСИТЕТА</t>
  </si>
  <si>
    <t>Название подразделений</t>
  </si>
  <si>
    <t>Типы  обучения</t>
  </si>
  <si>
    <t>осн</t>
  </si>
  <si>
    <t>маг</t>
  </si>
  <si>
    <t>спец</t>
  </si>
  <si>
    <t>Полное</t>
  </si>
  <si>
    <t>Краткое</t>
  </si>
  <si>
    <t>Коды подразделе-ний</t>
  </si>
  <si>
    <t>Вид под- разд.</t>
  </si>
  <si>
    <t>(список подразделений АИС "Учебного комплекса")</t>
  </si>
  <si>
    <t>Должность</t>
  </si>
  <si>
    <t>Тип обучения</t>
  </si>
  <si>
    <t>Фамилия, имя, отчество руководителя</t>
  </si>
  <si>
    <t>Подразде-ление</t>
  </si>
  <si>
    <t>РУКОВОДСТВО</t>
  </si>
  <si>
    <t>УТВЕРЖДЕНО</t>
  </si>
  <si>
    <t xml:space="preserve">Ректор </t>
  </si>
  <si>
    <t xml:space="preserve"> ФАКУЛЬТЕТ ПОЧВОВЕДЕНИЯ</t>
  </si>
  <si>
    <t>УЧЕБНЫЙ ПЛАН</t>
  </si>
  <si>
    <t>академик</t>
  </si>
  <si>
    <t xml:space="preserve"> </t>
  </si>
  <si>
    <t xml:space="preserve">  В.А. Садовничий</t>
  </si>
  <si>
    <t xml:space="preserve">№ </t>
  </si>
  <si>
    <t xml:space="preserve"> I. График учебного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</si>
  <si>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</si>
  <si>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</si>
  <si>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</si>
  <si>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</si>
  <si>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</si>
  <si>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</si>
  <si>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</si>
  <si>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</si>
  <si>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</si>
  <si>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</si>
  <si>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</si>
  <si>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</si>
  <si>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</si>
  <si>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</si>
  <si>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Теор.обуч.</t>
  </si>
  <si>
    <t>Экзам.сессия</t>
  </si>
  <si>
    <t>Учеб.прак.</t>
  </si>
  <si>
    <t>Произв.прак.</t>
  </si>
  <si>
    <t>ГЭК и ДР</t>
  </si>
  <si>
    <t>Каникулы</t>
  </si>
  <si>
    <t>ВСЕГО</t>
  </si>
  <si>
    <t>Курсы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</si>
  <si>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</si>
  <si>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</si>
  <si>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</si>
  <si>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</si>
  <si>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</si>
  <si>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</si>
  <si>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</si>
  <si>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</si>
  <si>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</si>
  <si>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</si>
  <si>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</si>
  <si>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</si>
  <si>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::</t>
  </si>
  <si>
    <t>O</t>
  </si>
  <si>
    <t>//</t>
  </si>
  <si>
    <t>Итого</t>
  </si>
  <si>
    <t>Обозначения:</t>
  </si>
  <si>
    <t>Теор. обучение</t>
  </si>
  <si>
    <t>Экзамен. сессия</t>
  </si>
  <si>
    <t>Учебн. практика</t>
  </si>
  <si>
    <t>Произв. практика</t>
  </si>
  <si>
    <t>Дипломные проекты или работы</t>
  </si>
  <si>
    <t>Государств. экзамены</t>
  </si>
  <si>
    <t xml:space="preserve"> = </t>
  </si>
  <si>
    <t>РАСПРЕДЕЛЕНИЕ САМОСТОЯТЕЛЬНОЙ РАБОТЫ ПО СЕМЕСТРАМ</t>
  </si>
  <si>
    <t>№ по порядку</t>
  </si>
  <si>
    <t>Распределение по семестрам</t>
  </si>
  <si>
    <t xml:space="preserve">объем учебной </t>
  </si>
  <si>
    <t>нагрузки в часах</t>
  </si>
  <si>
    <t>РАСПРЕДЕЛЕНИЕ ПО КУРСАМ И СЕМЕСТРАМ</t>
  </si>
  <si>
    <t>Общая трудоемкость</t>
  </si>
  <si>
    <t>в том числе ауд.</t>
  </si>
  <si>
    <t>занятий</t>
  </si>
  <si>
    <t>Самостоятельная работа студентов</t>
  </si>
  <si>
    <t>I курс</t>
  </si>
  <si>
    <t>II курс</t>
  </si>
  <si>
    <t>III курс</t>
  </si>
  <si>
    <t>IV курс</t>
  </si>
  <si>
    <t>V курс</t>
  </si>
  <si>
    <t>VI курс</t>
  </si>
  <si>
    <t>Экзаменов</t>
  </si>
  <si>
    <t>Зачетов</t>
  </si>
  <si>
    <t>Курсовых работ и проектов</t>
  </si>
  <si>
    <t>Общая аудиторная нагрузка</t>
  </si>
  <si>
    <t>Лекций</t>
  </si>
  <si>
    <t>Лабораторных занятий</t>
  </si>
  <si>
    <t>Практических занятий</t>
  </si>
  <si>
    <t>Семинаров</t>
  </si>
  <si>
    <t>НАЗВАНИЕ ДИСЦИПЛИНЫ</t>
  </si>
  <si>
    <t>недель- теор.обуч./ всего</t>
  </si>
  <si>
    <t>сем.</t>
  </si>
  <si>
    <t>нед.</t>
  </si>
  <si>
    <t>по основному подплану</t>
  </si>
  <si>
    <t>Всего часов теоретического обучения</t>
  </si>
  <si>
    <t>Число курсовых работ</t>
  </si>
  <si>
    <t>сам.ч.</t>
  </si>
  <si>
    <t>Число экзаменов</t>
  </si>
  <si>
    <t>Число зачетов</t>
  </si>
  <si>
    <t>ауд.ч.</t>
  </si>
  <si>
    <t>V. Учебная практика</t>
  </si>
  <si>
    <t>VI. Производственная практика</t>
  </si>
  <si>
    <t>макс,</t>
  </si>
  <si>
    <t>Дата (протокола)</t>
  </si>
  <si>
    <t>T</t>
  </si>
  <si>
    <t>VII. Выпускные работы</t>
  </si>
  <si>
    <t>VIII. Государственные экзамены</t>
  </si>
  <si>
    <t xml:space="preserve">    в том числе без физкультуры, факультативов </t>
  </si>
  <si>
    <t>МОСКОВСКИЙ ГОСУДАРСТВЕННЫЙ УНИВЕРСИТЕТ ИМЕНИ М.В. ЛОМОНОСОВА</t>
  </si>
  <si>
    <t>ДИСЦИПЛИНЫ</t>
  </si>
  <si>
    <t xml:space="preserve">Объем за год </t>
  </si>
  <si>
    <t>Нагруз. за сем.</t>
  </si>
  <si>
    <t>Сам.раб.</t>
  </si>
  <si>
    <t>Аудиторных</t>
  </si>
  <si>
    <t>Отчет- ность</t>
  </si>
  <si>
    <t>всего</t>
  </si>
  <si>
    <t>в неделю</t>
  </si>
  <si>
    <t>Всего</t>
  </si>
  <si>
    <t>Лек</t>
  </si>
  <si>
    <t>Сем</t>
  </si>
  <si>
    <t>Лаб</t>
  </si>
  <si>
    <t>Зач.</t>
  </si>
  <si>
    <t>Экз.</t>
  </si>
  <si>
    <t xml:space="preserve">      </t>
  </si>
  <si>
    <t>Р А Б О Ч И Й    П Л А Н</t>
  </si>
  <si>
    <t>Семестр № 1 ( теор.об.- 18 нед.)</t>
  </si>
  <si>
    <t>Семестр № 2 ( теор.об.- 16 нед.)</t>
  </si>
  <si>
    <t>Сам. раб.</t>
  </si>
  <si>
    <t xml:space="preserve">  Квалификация,</t>
  </si>
  <si>
    <t xml:space="preserve">  срок обучения</t>
  </si>
  <si>
    <t>№ п/п</t>
  </si>
  <si>
    <t>Название предмета</t>
  </si>
  <si>
    <t>Отчетность</t>
  </si>
  <si>
    <t>Примечание</t>
  </si>
  <si>
    <t>Нагрузка
общ./ауд.</t>
  </si>
  <si>
    <t>ПЕРЕЧЕНЬ ЭКЗАМЕНОВ И ЗАЧЕТОВ</t>
  </si>
  <si>
    <t>Утверждаю:</t>
  </si>
  <si>
    <t>Заменяющие предметы</t>
  </si>
  <si>
    <t>Название заменяющего предмета</t>
  </si>
  <si>
    <t>Семестр</t>
  </si>
  <si>
    <t>Аудит. нагрузка</t>
  </si>
  <si>
    <t>Подплан</t>
  </si>
  <si>
    <t>Ученые звания, ученые степени</t>
  </si>
  <si>
    <t>Аргумент</t>
  </si>
  <si>
    <t xml:space="preserve"> НАЗВАНИЕ ДИСЦИПЛИНЫ</t>
  </si>
  <si>
    <t>Трудоемкость</t>
  </si>
  <si>
    <t>в зачетных единицах</t>
  </si>
  <si>
    <t>Количество</t>
  </si>
  <si>
    <t>объем учебной нагрузки в ак. часах,  1 а.ч.=45 мин</t>
  </si>
  <si>
    <t>Трудоемкость в зачетных единицах</t>
  </si>
  <si>
    <t>Распределение по</t>
  </si>
  <si>
    <t>семестрам</t>
  </si>
  <si>
    <t>Название дисциплины</t>
  </si>
  <si>
    <t>КАФЕДРЫ</t>
  </si>
  <si>
    <t>Наименование дисциплин</t>
  </si>
  <si>
    <t>Название плана</t>
  </si>
  <si>
    <t>Кафедры</t>
  </si>
  <si>
    <t>Ф-т</t>
  </si>
  <si>
    <t>OKSO</t>
  </si>
  <si>
    <t xml:space="preserve">Название </t>
  </si>
  <si>
    <t>факультета</t>
  </si>
  <si>
    <t xml:space="preserve"> плана</t>
  </si>
  <si>
    <t xml:space="preserve"> подплана</t>
  </si>
  <si>
    <t xml:space="preserve"> специальности</t>
  </si>
  <si>
    <t xml:space="preserve"> специализации</t>
  </si>
  <si>
    <t>Тип обуч.</t>
  </si>
  <si>
    <t>Форма обуч.</t>
  </si>
  <si>
    <t>специальности</t>
  </si>
  <si>
    <t>Курс</t>
  </si>
  <si>
    <t>студентов</t>
  </si>
  <si>
    <t>групп</t>
  </si>
  <si>
    <t>Кол-во недель в сем.</t>
  </si>
  <si>
    <t>Всего часов в неделю</t>
  </si>
  <si>
    <t>Лек.</t>
  </si>
  <si>
    <t>Сем.</t>
  </si>
  <si>
    <t>Лаб.</t>
  </si>
  <si>
    <t>Всего часов</t>
  </si>
  <si>
    <t>план</t>
  </si>
  <si>
    <t>подплан спец.</t>
  </si>
  <si>
    <t>подплан кв.</t>
  </si>
  <si>
    <t>зн-е арг.1</t>
  </si>
  <si>
    <t>зн-е арг.2</t>
  </si>
  <si>
    <t>квалификация</t>
  </si>
  <si>
    <t>подплан осн.</t>
  </si>
  <si>
    <t>Название предмета на русском языке</t>
  </si>
  <si>
    <t>Название предмета на английском языке</t>
  </si>
  <si>
    <t>Основной п/план</t>
  </si>
  <si>
    <t>П/план спе-ции</t>
  </si>
  <si>
    <t>1-й язык</t>
  </si>
  <si>
    <t>2-й язык</t>
  </si>
  <si>
    <t>П/план кв-ции</t>
  </si>
  <si>
    <t>Квалификация</t>
  </si>
  <si>
    <t>План</t>
  </si>
  <si>
    <t>Год создания</t>
  </si>
  <si>
    <t>Закрытый семестр</t>
  </si>
  <si>
    <t>Инспектор</t>
  </si>
  <si>
    <t>User_Login</t>
  </si>
  <si>
    <t>Status_Code</t>
  </si>
  <si>
    <t>Num_Term</t>
  </si>
  <si>
    <t>Kurs</t>
  </si>
  <si>
    <t>Prk_Plan_Year</t>
  </si>
  <si>
    <t>Подпланы</t>
  </si>
  <si>
    <t>Тип/форма обучения</t>
  </si>
  <si>
    <t>Блок дисциплин</t>
  </si>
  <si>
    <t>Наименование блока или дисциплины</t>
  </si>
  <si>
    <t>Количество часов</t>
  </si>
  <si>
    <t>общих</t>
  </si>
  <si>
    <t>аудиторных</t>
  </si>
  <si>
    <t>семестровых</t>
  </si>
  <si>
    <t>АНАЛИЗ ВЫПОЛНЕНИЯ УЧЕБНОГО ПЛАНА</t>
  </si>
  <si>
    <t>Разница</t>
  </si>
  <si>
    <t>в количесте часов</t>
  </si>
  <si>
    <t>Разница между стандартом и 1-м г.</t>
  </si>
  <si>
    <t>отчетности</t>
  </si>
  <si>
    <t>Prk_Comp_Term</t>
  </si>
  <si>
    <t>Fk_Substitute_Subject</t>
  </si>
  <si>
    <t>Fk_Subject_Name</t>
  </si>
  <si>
    <t>Nfirm</t>
  </si>
  <si>
    <t>Fk_Argum из Substitute_Subject</t>
  </si>
  <si>
    <t>Fk_Meaning из Substitute_Subject</t>
  </si>
  <si>
    <t>Fk_Argum из Subst_Argum</t>
  </si>
  <si>
    <t>Код</t>
  </si>
  <si>
    <t>Наименование предмета</t>
  </si>
  <si>
    <t>Спецкурс</t>
  </si>
  <si>
    <t>Заг.</t>
  </si>
  <si>
    <t>Кафедра</t>
  </si>
  <si>
    <t>Стандарт</t>
  </si>
  <si>
    <t>Прим.</t>
  </si>
  <si>
    <t>Общая нагрузка в стандарте</t>
  </si>
  <si>
    <t>Plan_Admit_Num</t>
  </si>
  <si>
    <t xml:space="preserve">Мин. код </t>
  </si>
  <si>
    <t>Название стандарта</t>
  </si>
  <si>
    <t>ОКСО</t>
  </si>
  <si>
    <t>Специальность</t>
  </si>
  <si>
    <t>Учебная программа</t>
  </si>
  <si>
    <t>факультет</t>
  </si>
  <si>
    <t>СВЕДЕНИЯ О ЗАНЕСЕНИИ ФАКУЛЬТЕТАМИ ИНФОРМАЦИИ В НОВЫЕ УЧЕБНЫЕ ПЛАНЫ</t>
  </si>
  <si>
    <t>код плана</t>
  </si>
  <si>
    <t>кол-во названий предметов</t>
  </si>
  <si>
    <t>Поколение стандарта</t>
  </si>
  <si>
    <t xml:space="preserve">   Тип стандарта</t>
  </si>
  <si>
    <t xml:space="preserve"> Тип подготовки</t>
  </si>
  <si>
    <t>Форма  обучения</t>
  </si>
  <si>
    <t>одобрено</t>
  </si>
  <si>
    <t>кол-во учебных программ</t>
  </si>
  <si>
    <t>кол-во предметов (в семестрах)</t>
  </si>
  <si>
    <t>кол-во лит-ры</t>
  </si>
  <si>
    <t>кол-во комп-ций</t>
  </si>
  <si>
    <t>кол-во разделов дисц-н</t>
  </si>
  <si>
    <t>кол-во описаний дисц-н</t>
  </si>
  <si>
    <t>кол-во форм тек. контроля</t>
  </si>
  <si>
    <t>Недельная нагрузка в семестре</t>
  </si>
  <si>
    <t>Всего кредитов по семестрам</t>
  </si>
  <si>
    <t>В соответствии с приказом №4 от 11.01.2012 МГУ "Об утверждении порядка разработки, утверждения и внесения</t>
  </si>
  <si>
    <t>изменений в учебные планы МГУ имени М.В.Ломоносова", структурные подразделения, осуществляющие образовательный процесс,</t>
  </si>
  <si>
    <t>могут вносить предложения по внесению изменений в утвержденные учебные планы в рамках соответствующих</t>
  </si>
  <si>
    <t>образовательных стандартов в следующих случаях:</t>
  </si>
  <si>
    <t xml:space="preserve">     для изменения последовательности изучения дисциплин учебного плана;</t>
  </si>
  <si>
    <t xml:space="preserve">     для изменени формы отчетности дисциплин, на изучение которых отводится менее 3 зачетных единиц;</t>
  </si>
  <si>
    <t xml:space="preserve">     для изменения,обновления и введения новых курсов учебных дисциплин, составляющих вариативную</t>
  </si>
  <si>
    <t xml:space="preserve">     часть в пределах суммарной трудоемкости вариативной части, определенной соответствующим стандартом</t>
  </si>
  <si>
    <t xml:space="preserve">     и учебным планом;</t>
  </si>
  <si>
    <t xml:space="preserve">     для изменения перечня факультативных дисциплин;</t>
  </si>
  <si>
    <t xml:space="preserve">     для изменения сроков проведения практик с учетом местных условий;</t>
  </si>
  <si>
    <t xml:space="preserve">     для изменения графика учебного процесса.</t>
  </si>
  <si>
    <t>Предложения по внесению изменений в утвержденные учебные планы оформляются решением Ученого совета</t>
  </si>
  <si>
    <t>соответствующего структурного подразделения в виде приложения к учебному плану. Форма приложения полностью</t>
  </si>
  <si>
    <t>соответствует форме исходного учебного плана. Указанные изменения вступают в силу после утверждения приложения</t>
  </si>
  <si>
    <t>Управлением академической политики и организации учебного процесса МГУ. Утвержденное приложение является</t>
  </si>
  <si>
    <t>неотъемлемой частью соответствующего учебного плана.</t>
  </si>
  <si>
    <t>Внесение иных изменений в учебные планы осуществляется на основании решения Ученого совета МГУ.</t>
  </si>
  <si>
    <t>Уточняемый предмет</t>
  </si>
  <si>
    <t>Кредит</t>
  </si>
  <si>
    <t>Уточняющий предмет</t>
  </si>
  <si>
    <t>ПЗ</t>
  </si>
  <si>
    <t>Анклийское наименование</t>
  </si>
  <si>
    <t xml:space="preserve">Признак </t>
  </si>
  <si>
    <t>Признак утверждения экспертами</t>
  </si>
  <si>
    <t>сп-сть</t>
  </si>
  <si>
    <t>Subcurriculum</t>
  </si>
  <si>
    <t>Semester</t>
  </si>
  <si>
    <t>The subject specified</t>
  </si>
  <si>
    <t>Credit</t>
  </si>
  <si>
    <t>Specifying subject</t>
  </si>
  <si>
    <t xml:space="preserve">In accordance with Moscow State University Order №4 of 01.11.2012 "On approving of the procedure of development, approval and introduction of </t>
  </si>
  <si>
    <t>changes into curricula and syllabi of Lomonosov Moscow State University", structural units carrying out the process of education</t>
  </si>
  <si>
    <t>can put forward suggestions on introducing changes into the approved curricula and syllabi within the framework of corresponding</t>
  </si>
  <si>
    <t>educational standards in the following cases:</t>
  </si>
  <si>
    <t xml:space="preserve">    to change the sequence in which disciplines of the curriculum are studied;</t>
  </si>
  <si>
    <t xml:space="preserve">    to change the form of accountability (assessment) in disciplines, for the study of which less than 3 credit units are allotted;</t>
  </si>
  <si>
    <t xml:space="preserve">    to change, renew and introduce new courses of study disciplines, constituting the variational </t>
  </si>
  <si>
    <t xml:space="preserve">    part within the framework of summary working hours in the variational part determined by the corresponding standard</t>
  </si>
  <si>
    <t xml:space="preserve">    and the curriculum;</t>
  </si>
  <si>
    <t xml:space="preserve">     to change the list of optional disciplines;</t>
  </si>
  <si>
    <t xml:space="preserve">     to change the time frame within which practical training is conducted to take into account local conditions;</t>
  </si>
  <si>
    <t xml:space="preserve">     to change the time schedule of academic activity.</t>
  </si>
  <si>
    <t>Suggestions on introducing changes into the approved curricula and syllabi are finalized by a decision of the Scientific Council</t>
  </si>
  <si>
    <t xml:space="preserve">of the corresponding structural unit in the form of a supplement to the curriculum. The form of the supplement fully  </t>
  </si>
  <si>
    <t xml:space="preserve">corresponds to the form of the initial curriculum. The above-mentioned changes become effective after the supplement has been approved </t>
  </si>
  <si>
    <t>by the Moscow State University's Department of Academic Policies and Academic Activity Management. The approved supplement becomes</t>
  </si>
  <si>
    <t>an integral part of the corresponding curriculum.</t>
  </si>
  <si>
    <t>Introduction of other changes into the curricula is carried out on the basis of a decision of the Moscow State University Scientific Council.</t>
  </si>
  <si>
    <t xml:space="preserve">Approved by the decision of the Scientific Council </t>
  </si>
  <si>
    <t>CURRICULUM</t>
  </si>
  <si>
    <t xml:space="preserve"> I. Schedule of academic activities</t>
  </si>
  <si>
    <t>APPROVED</t>
  </si>
  <si>
    <t xml:space="preserve">Rector </t>
  </si>
  <si>
    <t>Academician</t>
  </si>
  <si>
    <t xml:space="preserve"> V. Sadovnichy</t>
  </si>
  <si>
    <t>Date  (protocol)</t>
  </si>
  <si>
    <t xml:space="preserve"> Lomonosov Moscow State University </t>
  </si>
  <si>
    <t xml:space="preserve">  Qualification,</t>
  </si>
  <si>
    <t xml:space="preserve">  Course Duration </t>
  </si>
  <si>
    <t>Faculty of Soil Sciences</t>
  </si>
  <si>
    <t>II. Summary data (in weeks)</t>
  </si>
  <si>
    <t>September</t>
  </si>
  <si>
    <t>October</t>
  </si>
  <si>
    <t>November</t>
  </si>
  <si>
    <t>December</t>
  </si>
  <si>
    <t>January</t>
  </si>
  <si>
    <t>February</t>
  </si>
  <si>
    <t>March</t>
  </si>
  <si>
    <t>Lomonosov Moscow State University</t>
  </si>
  <si>
    <t>April</t>
  </si>
  <si>
    <t>May</t>
  </si>
  <si>
    <t>June</t>
  </si>
  <si>
    <t>July</t>
  </si>
  <si>
    <t>August</t>
  </si>
  <si>
    <t>Theor. Courses</t>
  </si>
  <si>
    <t>Exam. Sessions</t>
  </si>
  <si>
    <t>In-class practical training</t>
  </si>
  <si>
    <t>Work practice</t>
  </si>
  <si>
    <t>State Examinations</t>
  </si>
  <si>
    <t>Vacations</t>
  </si>
  <si>
    <t>Total</t>
  </si>
  <si>
    <t>Year</t>
  </si>
  <si>
    <t>Symbols:</t>
  </si>
  <si>
    <t>Theoretical courses</t>
  </si>
  <si>
    <t>Diploma projects or works</t>
  </si>
  <si>
    <t>COURSE TITLES</t>
  </si>
  <si>
    <t>№ by order</t>
  </si>
  <si>
    <t>Exams</t>
  </si>
  <si>
    <t>Split up by terms</t>
  </si>
  <si>
    <t>Tests</t>
  </si>
  <si>
    <t>Course worksв</t>
  </si>
  <si>
    <t xml:space="preserve">Total teaching load (acad. Hours) </t>
  </si>
  <si>
    <t>Total work-load</t>
  </si>
  <si>
    <t>Including  in-class learning</t>
  </si>
  <si>
    <t>Total in-class learning</t>
  </si>
  <si>
    <t>Lectures</t>
  </si>
  <si>
    <t>Laboratory practicals</t>
  </si>
  <si>
    <t>Practice</t>
  </si>
  <si>
    <t>Seminars</t>
  </si>
  <si>
    <t>Students' individual tasks</t>
  </si>
  <si>
    <t>Split up by courses and terms</t>
  </si>
  <si>
    <t>I year</t>
  </si>
  <si>
    <t>II year</t>
  </si>
  <si>
    <t>III year</t>
  </si>
  <si>
    <t>IV year</t>
  </si>
  <si>
    <t>V year</t>
  </si>
  <si>
    <t>VI year</t>
  </si>
  <si>
    <t>weeks of theoret. courses/ total</t>
  </si>
  <si>
    <t>according to the main sub-plan</t>
  </si>
  <si>
    <t>Theoretical courses (total number of academic hours</t>
  </si>
  <si>
    <t xml:space="preserve">    excluding physical course, training and optional courses)</t>
  </si>
  <si>
    <t>Number of course works</t>
  </si>
  <si>
    <t>Number of examinations</t>
  </si>
  <si>
    <t>Number of term tests</t>
  </si>
  <si>
    <t>V. In-class  work practice</t>
  </si>
  <si>
    <t>terms</t>
  </si>
  <si>
    <t>weeks</t>
  </si>
  <si>
    <t>VI. On-the-Job Training</t>
  </si>
  <si>
    <t>VII. Graduation works</t>
  </si>
  <si>
    <t>VIII. State Examinations</t>
  </si>
  <si>
    <t>labor intensity</t>
  </si>
  <si>
    <t>in credit units</t>
  </si>
  <si>
    <t>Total credits per semester</t>
  </si>
  <si>
    <t>Weekly load per semester</t>
  </si>
  <si>
    <t>Labor intensity in credit units</t>
  </si>
  <si>
    <t>Название на русском языке</t>
  </si>
  <si>
    <t>Название на английском языке</t>
  </si>
  <si>
    <t>Ауд. нагрузка</t>
  </si>
  <si>
    <t>Межфакультетские курсы</t>
  </si>
  <si>
    <t>Инд. нагрузка</t>
  </si>
  <si>
    <t>имени М.В.Ломоносова</t>
  </si>
  <si>
    <t>Московского государственного университета имени М.В.Ломоносова</t>
  </si>
  <si>
    <t xml:space="preserve"> Московский государственный университет имени М.В. Ломоносова   </t>
  </si>
  <si>
    <t>вид подготовки</t>
  </si>
  <si>
    <t>форма обучения</t>
  </si>
  <si>
    <t>курс</t>
  </si>
  <si>
    <t>семестр</t>
  </si>
  <si>
    <t>Наименование курса</t>
  </si>
  <si>
    <t>аудиторная нагрузка</t>
  </si>
  <si>
    <t>лекций</t>
  </si>
  <si>
    <t>семинаров</t>
  </si>
  <si>
    <t>лабораторных</t>
  </si>
  <si>
    <t>прктических</t>
  </si>
  <si>
    <t>форма отчетности</t>
  </si>
  <si>
    <t>экзамен</t>
  </si>
  <si>
    <t>зачет</t>
  </si>
  <si>
    <t>уточняемый</t>
  </si>
  <si>
    <t>обработка</t>
  </si>
  <si>
    <t>экзам.  группа</t>
  </si>
  <si>
    <t>количество студентов</t>
  </si>
  <si>
    <t>Данные о объеме педагогической нагрузки по учебным планам</t>
  </si>
  <si>
    <t>ФИЛОЛОГИЧЕСКИЙ ФАКУЛЬТЕТ</t>
  </si>
  <si>
    <t>на 2023/2024 учебный год для 3-го курса филологического факультета (основное отделение,Очно-заочная (вечерняя) форма обучения),</t>
  </si>
  <si>
    <t>обучающихся по программе "ИБв_ФИЛОЛОГИЯ (Русский язык и литература)" (направление 45.03.01 "Филология")</t>
  </si>
  <si>
    <t xml:space="preserve">И.о. декана филологического факультета                                                                          </t>
  </si>
  <si>
    <t>профессор</t>
  </si>
  <si>
    <t>Липгарт А. А.</t>
  </si>
  <si>
    <t>Семестр № 5 ( теор.об.- 18 нед.)</t>
  </si>
  <si>
    <t>Семестр № 6 ( теор.об.- 17 нед.)</t>
  </si>
  <si>
    <t>Теория и практика коммуникации</t>
  </si>
  <si>
    <t>Иностранный язык</t>
  </si>
  <si>
    <t>Современный русский язык</t>
  </si>
  <si>
    <t xml:space="preserve">    Синтаксис</t>
  </si>
  <si>
    <t>зач.</t>
  </si>
  <si>
    <t>экз.</t>
  </si>
  <si>
    <t>История русской литературы</t>
  </si>
  <si>
    <t xml:space="preserve">    XIX века. Часть 1</t>
  </si>
  <si>
    <t xml:space="preserve">    XIX века. Часть 2</t>
  </si>
  <si>
    <t>История зарубежной литературы</t>
  </si>
  <si>
    <t xml:space="preserve">    XIX века</t>
  </si>
  <si>
    <t xml:space="preserve">    XX века</t>
  </si>
  <si>
    <t>Иностранный язык (углубленный курс)</t>
  </si>
  <si>
    <t>Историческая грамматика русского языка</t>
  </si>
  <si>
    <t>Диалектология русского языка</t>
  </si>
  <si>
    <t>Древнегреческий язык</t>
  </si>
  <si>
    <t>История русской литературной критики и литературоведения XVIII - XIX веков</t>
  </si>
  <si>
    <t>Курсы по выбору</t>
  </si>
  <si>
    <t>к 27.04, прод. 1 нед.</t>
  </si>
  <si>
    <t>учебная</t>
  </si>
  <si>
    <t>до 29.12, прод. 18 нед.</t>
  </si>
  <si>
    <t>Всего (общая часть плана)</t>
  </si>
  <si>
    <t>1800,0</t>
  </si>
  <si>
    <t>900,0</t>
  </si>
  <si>
    <t>396,0</t>
  </si>
  <si>
    <t>504,0</t>
  </si>
  <si>
    <t>28,0</t>
  </si>
  <si>
    <t>14,0</t>
  </si>
  <si>
    <t>0,0</t>
  </si>
  <si>
    <t>6,0</t>
  </si>
  <si>
    <t>4,0</t>
  </si>
  <si>
    <t>424,0</t>
  </si>
  <si>
    <t>476,0</t>
  </si>
  <si>
    <t>5,0</t>
  </si>
  <si>
    <t>ознакомительная практика</t>
  </si>
  <si>
    <t>Спецсеминары по выбору</t>
  </si>
  <si>
    <t>Научно-исследовательская работа: курсовая работа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</si>
</sst>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0.0"/>
    <numFmt numFmtId="191" formatCode="0.0000"/>
    <numFmt numFmtId="192" formatCode="0.00;[Red]0.00"/>
  </numFmts>
  <fonts count="5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i/>
      <sz val="10"/>
      <name val="Times New Roman CYR"/>
      <family val="1"/>
    </font>
    <font>
      <b/>
      <u val="single"/>
      <sz val="10"/>
      <name val="Arial Cyr"/>
      <family val="2"/>
    </font>
    <font>
      <sz val="10"/>
      <name val="Times New Roman Cyr"/>
      <family val="0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11"/>
      <name val="Times New Roman CYR"/>
      <family val="0"/>
    </font>
    <font>
      <sz val="11"/>
      <name val="Arial Cyr"/>
      <family val="0"/>
    </font>
    <font>
      <b/>
      <sz val="12"/>
      <name val="Arial Cyr"/>
      <family val="0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6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justify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5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vertical="center"/>
    </xf>
    <xf numFmtId="0" fontId="4" fillId="0" borderId="0" xfId="0" applyFont="1" applyFill="1" applyAlignment="1">
      <alignment/>
    </xf>
    <xf numFmtId="0" fontId="5" fillId="0" borderId="21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Continuous" vertical="center" wrapText="1"/>
    </xf>
    <xf numFmtId="0" fontId="4" fillId="0" borderId="3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0" fontId="8" fillId="0" borderId="26" xfId="0" applyFont="1" applyFill="1" applyBorder="1" applyAlignment="1">
      <alignment horizontal="centerContinuous" vertical="center" wrapText="1"/>
    </xf>
    <xf numFmtId="0" fontId="4" fillId="0" borderId="33" xfId="0" applyFont="1" applyFill="1" applyBorder="1" applyAlignment="1">
      <alignment horizontal="centerContinuous" vertical="center" wrapText="1"/>
    </xf>
    <xf numFmtId="0" fontId="4" fillId="0" borderId="0" xfId="0" applyFont="1" applyFill="1" applyAlignment="1">
      <alignment horizontal="center"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25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/>
    </xf>
    <xf numFmtId="0" fontId="4" fillId="0" borderId="27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Continuous" wrapText="1"/>
    </xf>
    <xf numFmtId="0" fontId="4" fillId="0" borderId="0" xfId="0" applyFont="1" applyFill="1" applyBorder="1" applyAlignment="1">
      <alignment horizontal="centerContinuous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39" xfId="0" applyFont="1" applyFill="1" applyBorder="1" applyAlignment="1">
      <alignment horizontal="centerContinuous"/>
    </xf>
    <xf numFmtId="0" fontId="4" fillId="0" borderId="40" xfId="0" applyFont="1" applyFill="1" applyBorder="1" applyAlignment="1">
      <alignment horizontal="centerContinuous" wrapText="1"/>
    </xf>
    <xf numFmtId="0" fontId="4" fillId="0" borderId="41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8" xfId="0" applyFont="1" applyFill="1" applyBorder="1" applyAlignment="1">
      <alignment horizontal="centerContinuous"/>
    </xf>
    <xf numFmtId="0" fontId="4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5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7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centerContinuous" vertical="center"/>
    </xf>
    <xf numFmtId="0" fontId="4" fillId="0" borderId="32" xfId="0" applyFont="1" applyFill="1" applyBorder="1" applyAlignment="1">
      <alignment horizontal="centerContinuous" vertical="center"/>
    </xf>
    <xf numFmtId="0" fontId="4" fillId="0" borderId="59" xfId="0" applyFont="1" applyFill="1" applyBorder="1" applyAlignment="1">
      <alignment horizontal="centerContinuous" vertical="center"/>
    </xf>
    <xf numFmtId="0" fontId="4" fillId="0" borderId="60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4" fillId="0" borderId="63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justify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justify" vertical="center" textRotation="90"/>
    </xf>
    <xf numFmtId="0" fontId="4" fillId="0" borderId="65" xfId="0" applyFont="1" applyFill="1" applyBorder="1" applyAlignment="1">
      <alignment horizontal="justify" vertical="center" textRotation="90"/>
    </xf>
    <xf numFmtId="0" fontId="4" fillId="0" borderId="25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66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67" xfId="0" applyFont="1" applyBorder="1" applyAlignment="1">
      <alignment horizontal="justify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68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Continuous" vertical="center"/>
    </xf>
    <xf numFmtId="0" fontId="4" fillId="0" borderId="44" xfId="0" applyFont="1" applyFill="1" applyBorder="1" applyAlignment="1">
      <alignment horizontal="centerContinuous" vertical="center"/>
    </xf>
    <xf numFmtId="0" fontId="4" fillId="0" borderId="70" xfId="0" applyFont="1" applyFill="1" applyBorder="1" applyAlignment="1">
      <alignment horizontal="centerContinuous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Continuous"/>
    </xf>
    <xf numFmtId="0" fontId="4" fillId="0" borderId="71" xfId="0" applyFont="1" applyFill="1" applyBorder="1" applyAlignment="1">
      <alignment horizontal="centerContinuous"/>
    </xf>
    <xf numFmtId="0" fontId="4" fillId="0" borderId="36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4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/>
    </xf>
    <xf numFmtId="0" fontId="7" fillId="0" borderId="72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justify" vertical="center"/>
    </xf>
    <xf numFmtId="0" fontId="4" fillId="0" borderId="40" xfId="0" applyFont="1" applyFill="1" applyBorder="1" applyAlignment="1">
      <alignment horizontal="justify" vertical="center"/>
    </xf>
    <xf numFmtId="0" fontId="4" fillId="0" borderId="41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7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7" fillId="0" borderId="7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7" fillId="0" borderId="0" xfId="0" applyFont="1" applyAlignment="1">
      <alignment horizontal="justify" vertical="center"/>
    </xf>
    <xf numFmtId="0" fontId="4" fillId="0" borderId="28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25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4" fillId="0" borderId="77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26" xfId="0" applyFont="1" applyBorder="1" applyAlignment="1">
      <alignment horizontal="left"/>
    </xf>
    <xf numFmtId="0" fontId="4" fillId="0" borderId="0" xfId="0" applyFont="1" applyAlignment="1">
      <alignment/>
    </xf>
    <xf numFmtId="0" fontId="12" fillId="0" borderId="26" xfId="0" applyFont="1" applyBorder="1" applyAlignment="1">
      <alignment horizontal="right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26" xfId="0" applyFont="1" applyBorder="1" applyAlignment="1">
      <alignment/>
    </xf>
    <xf numFmtId="0" fontId="11" fillId="0" borderId="0" xfId="0" applyFont="1" applyAlignment="1">
      <alignment horizontal="left" indent="7"/>
    </xf>
    <xf numFmtId="0" fontId="11" fillId="0" borderId="26" xfId="0" applyFont="1" applyBorder="1" applyAlignment="1">
      <alignment horizontal="center" vertical="center" textRotation="90" shrinkToFit="1"/>
    </xf>
    <xf numFmtId="0" fontId="0" fillId="0" borderId="0" xfId="0" applyAlignment="1">
      <alignment shrinkToFit="1"/>
    </xf>
    <xf numFmtId="0" fontId="11" fillId="0" borderId="26" xfId="0" applyFont="1" applyBorder="1" applyAlignment="1">
      <alignment horizontal="center" vertical="center" textRotation="90"/>
    </xf>
    <xf numFmtId="49" fontId="0" fillId="0" borderId="0" xfId="0" applyNumberFormat="1" applyAlignment="1">
      <alignment horizontal="center" vertical="center" wrapText="1"/>
    </xf>
    <xf numFmtId="0" fontId="0" fillId="0" borderId="61" xfId="0" applyBorder="1" applyAlignment="1">
      <alignment/>
    </xf>
    <xf numFmtId="0" fontId="0" fillId="0" borderId="61" xfId="0" applyBorder="1" applyAlignment="1">
      <alignment vertical="center"/>
    </xf>
    <xf numFmtId="0" fontId="0" fillId="0" borderId="61" xfId="0" applyBorder="1" applyAlignment="1">
      <alignment vertical="center" wrapText="1"/>
    </xf>
    <xf numFmtId="0" fontId="0" fillId="0" borderId="61" xfId="0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1" fillId="0" borderId="2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textRotation="90" shrinkToFit="1"/>
    </xf>
    <xf numFmtId="0" fontId="0" fillId="0" borderId="0" xfId="0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 textRotation="90" shrinkToFit="1"/>
    </xf>
    <xf numFmtId="0" fontId="0" fillId="0" borderId="40" xfId="0" applyBorder="1" applyAlignment="1">
      <alignment horizontal="left" vertical="center" wrapText="1"/>
    </xf>
    <xf numFmtId="0" fontId="0" fillId="0" borderId="40" xfId="0" applyBorder="1" applyAlignment="1">
      <alignment horizontal="center" vertical="center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26" xfId="0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left"/>
    </xf>
    <xf numFmtId="0" fontId="4" fillId="0" borderId="34" xfId="0" applyFont="1" applyFill="1" applyBorder="1" applyAlignment="1">
      <alignment vertical="center"/>
    </xf>
    <xf numFmtId="0" fontId="4" fillId="0" borderId="34" xfId="0" applyFont="1" applyFill="1" applyBorder="1" applyAlignment="1">
      <alignment/>
    </xf>
    <xf numFmtId="0" fontId="4" fillId="0" borderId="34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/>
    </xf>
    <xf numFmtId="0" fontId="4" fillId="0" borderId="35" xfId="0" applyFont="1" applyFill="1" applyBorder="1" applyAlignment="1">
      <alignment textRotation="90"/>
    </xf>
    <xf numFmtId="0" fontId="0" fillId="0" borderId="0" xfId="0" applyAlignment="1">
      <alignment textRotation="90"/>
    </xf>
    <xf numFmtId="0" fontId="4" fillId="0" borderId="13" xfId="0" applyFont="1" applyFill="1" applyBorder="1" applyAlignment="1">
      <alignment/>
    </xf>
    <xf numFmtId="0" fontId="4" fillId="0" borderId="7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4" fillId="0" borderId="79" xfId="0" applyFont="1" applyFill="1" applyBorder="1" applyAlignment="1">
      <alignment/>
    </xf>
    <xf numFmtId="0" fontId="0" fillId="0" borderId="0" xfId="0" applyBorder="1" applyAlignment="1">
      <alignment textRotation="90"/>
    </xf>
    <xf numFmtId="0" fontId="4" fillId="0" borderId="71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Continuous" vertical="center" wrapText="1"/>
    </xf>
    <xf numFmtId="0" fontId="6" fillId="0" borderId="0" xfId="0" applyFont="1" applyFill="1" applyAlignment="1">
      <alignment horizontal="center"/>
    </xf>
    <xf numFmtId="0" fontId="11" fillId="0" borderId="26" xfId="0" applyFont="1" applyBorder="1" applyAlignment="1">
      <alignment textRotation="90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Border="1" applyAlignment="1">
      <alignment horizontal="center" textRotation="90"/>
    </xf>
    <xf numFmtId="0" fontId="0" fillId="0" borderId="26" xfId="0" applyBorder="1" applyAlignment="1">
      <alignment vertical="center" wrapText="1"/>
    </xf>
    <xf numFmtId="0" fontId="11" fillId="0" borderId="26" xfId="0" applyFont="1" applyBorder="1" applyAlignment="1">
      <alignment vertical="center" textRotation="90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7" fillId="0" borderId="0" xfId="0" applyFont="1" applyAlignment="1">
      <alignment/>
    </xf>
    <xf numFmtId="0" fontId="11" fillId="0" borderId="26" xfId="0" applyFont="1" applyBorder="1" applyAlignment="1">
      <alignment horizontal="center" vertical="center" textRotation="90" wrapText="1" shrinkToFit="1"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11" fillId="0" borderId="80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 wrapText="1"/>
    </xf>
    <xf numFmtId="0" fontId="0" fillId="0" borderId="80" xfId="0" applyFill="1" applyBorder="1" applyAlignment="1">
      <alignment vertical="center" wrapText="1"/>
    </xf>
    <xf numFmtId="0" fontId="0" fillId="0" borderId="80" xfId="0" applyFill="1" applyBorder="1" applyAlignment="1">
      <alignment/>
    </xf>
    <xf numFmtId="0" fontId="0" fillId="0" borderId="0" xfId="53" applyFont="1" applyFill="1">
      <alignment/>
      <protection/>
    </xf>
    <xf numFmtId="0" fontId="11" fillId="0" borderId="80" xfId="0" applyFont="1" applyFill="1" applyBorder="1" applyAlignment="1">
      <alignment horizontal="center" vertical="center" textRotation="90" wrapText="1"/>
    </xf>
    <xf numFmtId="0" fontId="11" fillId="0" borderId="80" xfId="0" applyFont="1" applyFill="1" applyBorder="1" applyAlignment="1">
      <alignment horizontal="center" vertical="center" textRotation="90"/>
    </xf>
    <xf numFmtId="0" fontId="11" fillId="0" borderId="26" xfId="0" applyFont="1" applyBorder="1" applyAlignment="1">
      <alignment/>
    </xf>
    <xf numFmtId="19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4" fillId="0" borderId="0" xfId="0" applyFont="1" applyFill="1" applyAlignment="1">
      <alignment horizontal="centerContinuous"/>
    </xf>
    <xf numFmtId="0" fontId="24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 vertical="top"/>
    </xf>
    <xf numFmtId="0" fontId="1" fillId="0" borderId="2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82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7" fillId="0" borderId="32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7" fillId="0" borderId="83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 vertical="justify" textRotation="90"/>
    </xf>
    <xf numFmtId="0" fontId="4" fillId="0" borderId="63" xfId="0" applyFont="1" applyFill="1" applyBorder="1" applyAlignment="1">
      <alignment horizontal="center" vertical="justify" textRotation="90"/>
    </xf>
    <xf numFmtId="0" fontId="4" fillId="0" borderId="35" xfId="0" applyFont="1" applyFill="1" applyBorder="1" applyAlignment="1">
      <alignment horizontal="center" vertical="justify" textRotation="90"/>
    </xf>
    <xf numFmtId="0" fontId="4" fillId="0" borderId="0" xfId="0" applyFont="1" applyFill="1" applyBorder="1" applyAlignment="1">
      <alignment horizontal="center" vertical="justify" textRotation="90"/>
    </xf>
    <xf numFmtId="0" fontId="4" fillId="0" borderId="34" xfId="0" applyFont="1" applyFill="1" applyBorder="1" applyAlignment="1">
      <alignment horizontal="center" vertical="justify" textRotation="90"/>
    </xf>
    <xf numFmtId="0" fontId="4" fillId="0" borderId="26" xfId="0" applyFont="1" applyFill="1" applyBorder="1" applyAlignment="1">
      <alignment horizontal="center" vertical="justify" textRotation="90"/>
    </xf>
    <xf numFmtId="0" fontId="4" fillId="0" borderId="10" xfId="0" applyFont="1" applyFill="1" applyBorder="1" applyAlignment="1">
      <alignment horizontal="center" vertical="justify" textRotation="90"/>
    </xf>
    <xf numFmtId="0" fontId="4" fillId="0" borderId="32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4" fillId="0" borderId="84" xfId="0" applyFont="1" applyFill="1" applyBorder="1" applyAlignment="1">
      <alignment horizontal="center"/>
    </xf>
    <xf numFmtId="0" fontId="4" fillId="0" borderId="8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7" fillId="0" borderId="86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4" fillId="0" borderId="15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justify" vertical="center"/>
    </xf>
    <xf numFmtId="0" fontId="4" fillId="0" borderId="64" xfId="0" applyFont="1" applyFill="1" applyBorder="1" applyAlignment="1">
      <alignment horizontal="center" vertical="justify" textRotation="90"/>
    </xf>
    <xf numFmtId="0" fontId="4" fillId="0" borderId="61" xfId="0" applyFont="1" applyFill="1" applyBorder="1" applyAlignment="1">
      <alignment horizontal="center" vertical="justify" textRotation="90"/>
    </xf>
    <xf numFmtId="0" fontId="4" fillId="0" borderId="75" xfId="0" applyFont="1" applyFill="1" applyBorder="1" applyAlignment="1">
      <alignment horizontal="center" vertical="justify" textRotation="90"/>
    </xf>
    <xf numFmtId="0" fontId="4" fillId="0" borderId="82" xfId="0" applyFont="1" applyFill="1" applyBorder="1" applyAlignment="1">
      <alignment horizontal="center" vertical="justify" textRotation="90"/>
    </xf>
    <xf numFmtId="0" fontId="4" fillId="0" borderId="60" xfId="0" applyFont="1" applyFill="1" applyBorder="1" applyAlignment="1">
      <alignment horizontal="center" vertical="justify" textRotation="90"/>
    </xf>
    <xf numFmtId="0" fontId="4" fillId="0" borderId="74" xfId="0" applyFont="1" applyFill="1" applyBorder="1" applyAlignment="1">
      <alignment horizontal="center" vertical="justify" textRotation="90"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4" fillId="0" borderId="53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justify" textRotation="90"/>
    </xf>
    <xf numFmtId="0" fontId="4" fillId="0" borderId="77" xfId="0" applyFont="1" applyFill="1" applyBorder="1" applyAlignment="1">
      <alignment horizontal="center" vertical="justify" textRotation="90"/>
    </xf>
    <xf numFmtId="0" fontId="4" fillId="0" borderId="83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78" xfId="0" applyFont="1" applyFill="1" applyBorder="1" applyAlignment="1">
      <alignment horizontal="center" vertical="justify" textRotation="90"/>
    </xf>
    <xf numFmtId="0" fontId="4" fillId="0" borderId="55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4" fillId="0" borderId="65" xfId="0" applyFont="1" applyFill="1" applyBorder="1" applyAlignment="1">
      <alignment horizontal="center" vertical="justify" textRotation="90"/>
    </xf>
    <xf numFmtId="0" fontId="4" fillId="0" borderId="62" xfId="0" applyFont="1" applyFill="1" applyBorder="1" applyAlignment="1">
      <alignment horizontal="center" vertical="justify" textRotation="90"/>
    </xf>
    <xf numFmtId="0" fontId="4" fillId="0" borderId="76" xfId="0" applyFont="1" applyFill="1" applyBorder="1" applyAlignment="1">
      <alignment horizontal="center" vertical="justify" textRotation="90"/>
    </xf>
    <xf numFmtId="0" fontId="4" fillId="0" borderId="18" xfId="0" applyFont="1" applyFill="1" applyBorder="1" applyAlignment="1">
      <alignment horizontal="left" vertical="justify"/>
    </xf>
    <xf numFmtId="0" fontId="4" fillId="0" borderId="46" xfId="0" applyFont="1" applyFill="1" applyBorder="1" applyAlignment="1">
      <alignment horizontal="left" vertical="justify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52" xfId="0" applyFont="1" applyFill="1" applyBorder="1" applyAlignment="1">
      <alignment horizontal="center" vertical="justify" textRotation="90"/>
    </xf>
    <xf numFmtId="0" fontId="4" fillId="0" borderId="54" xfId="0" applyFont="1" applyFill="1" applyBorder="1" applyAlignment="1">
      <alignment horizontal="center" vertical="justify" textRotation="90"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84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4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justify"/>
    </xf>
    <xf numFmtId="0" fontId="4" fillId="0" borderId="57" xfId="0" applyFont="1" applyFill="1" applyBorder="1" applyAlignment="1">
      <alignment horizontal="center" textRotation="90"/>
    </xf>
    <xf numFmtId="0" fontId="4" fillId="0" borderId="63" xfId="0" applyFont="1" applyFill="1" applyBorder="1" applyAlignment="1">
      <alignment horizontal="center" textRotation="90"/>
    </xf>
    <xf numFmtId="0" fontId="4" fillId="0" borderId="78" xfId="0" applyFont="1" applyFill="1" applyBorder="1" applyAlignment="1">
      <alignment horizontal="center" textRotation="90"/>
    </xf>
    <xf numFmtId="0" fontId="4" fillId="0" borderId="0" xfId="0" applyFont="1" applyFill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justify" textRotation="90"/>
    </xf>
    <xf numFmtId="0" fontId="4" fillId="0" borderId="73" xfId="0" applyFont="1" applyFill="1" applyBorder="1" applyAlignment="1">
      <alignment horizontal="center" vertical="justify" textRotation="90"/>
    </xf>
    <xf numFmtId="0" fontId="4" fillId="0" borderId="66" xfId="0" applyFont="1" applyFill="1" applyBorder="1" applyAlignment="1">
      <alignment horizontal="center" vertical="justify" textRotation="90"/>
    </xf>
    <xf numFmtId="0" fontId="4" fillId="0" borderId="81" xfId="0" applyFont="1" applyFill="1" applyBorder="1" applyAlignment="1">
      <alignment horizontal="center" vertical="justify" textRotation="90"/>
    </xf>
    <xf numFmtId="0" fontId="4" fillId="0" borderId="41" xfId="0" applyFont="1" applyFill="1" applyBorder="1" applyAlignment="1">
      <alignment horizontal="center" vertical="justify" textRotation="90"/>
    </xf>
    <xf numFmtId="0" fontId="7" fillId="0" borderId="43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0" fillId="0" borderId="20" xfId="0" applyBorder="1" applyAlignment="1">
      <alignment/>
    </xf>
    <xf numFmtId="0" fontId="7" fillId="0" borderId="15" xfId="0" applyFont="1" applyFill="1" applyBorder="1" applyAlignment="1">
      <alignment/>
    </xf>
    <xf numFmtId="0" fontId="4" fillId="0" borderId="72" xfId="0" applyFont="1" applyFill="1" applyBorder="1" applyAlignment="1">
      <alignment horizontal="justify" vertical="center"/>
    </xf>
    <xf numFmtId="0" fontId="4" fillId="0" borderId="35" xfId="0" applyFont="1" applyFill="1" applyBorder="1" applyAlignment="1">
      <alignment horizontal="justify" vertical="center"/>
    </xf>
    <xf numFmtId="0" fontId="4" fillId="0" borderId="58" xfId="0" applyFont="1" applyFill="1" applyBorder="1" applyAlignment="1">
      <alignment horizontal="justify" vertical="center"/>
    </xf>
    <xf numFmtId="0" fontId="4" fillId="0" borderId="67" xfId="0" applyFont="1" applyFill="1" applyBorder="1" applyAlignment="1">
      <alignment horizontal="justify" vertical="center"/>
    </xf>
    <xf numFmtId="0" fontId="4" fillId="0" borderId="21" xfId="0" applyFont="1" applyFill="1" applyBorder="1" applyAlignment="1">
      <alignment horizontal="justify" vertical="center"/>
    </xf>
    <xf numFmtId="0" fontId="4" fillId="0" borderId="68" xfId="0" applyFont="1" applyFill="1" applyBorder="1" applyAlignment="1">
      <alignment horizontal="justify" vertical="center"/>
    </xf>
    <xf numFmtId="0" fontId="4" fillId="0" borderId="52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7" fillId="0" borderId="5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7" fillId="0" borderId="5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77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33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5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0" fillId="0" borderId="54" xfId="0" applyFont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6" xfId="0" applyBorder="1" applyAlignment="1">
      <alignment horizontal="center"/>
    </xf>
    <xf numFmtId="0" fontId="4" fillId="0" borderId="4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4" fontId="7" fillId="0" borderId="0" xfId="0" applyNumberFormat="1" applyFont="1" applyFill="1" applyBorder="1" applyAlignment="1">
      <alignment/>
    </xf>
    <xf numFmtId="0" fontId="11" fillId="0" borderId="79" xfId="0" applyFont="1" applyBorder="1" applyAlignment="1">
      <alignment/>
    </xf>
    <xf numFmtId="0" fontId="4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9" xfId="0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2" fontId="7" fillId="0" borderId="15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4" fillId="0" borderId="72" xfId="0" applyFont="1" applyFill="1" applyBorder="1" applyAlignment="1">
      <alignment textRotation="90"/>
    </xf>
    <xf numFmtId="0" fontId="0" fillId="0" borderId="36" xfId="0" applyBorder="1" applyAlignment="1">
      <alignment/>
    </xf>
    <xf numFmtId="0" fontId="4" fillId="0" borderId="72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4" fillId="0" borderId="58" xfId="0" applyFont="1" applyFill="1" applyBorder="1" applyAlignment="1">
      <alignment textRotation="90"/>
    </xf>
    <xf numFmtId="0" fontId="0" fillId="0" borderId="79" xfId="0" applyBorder="1" applyAlignment="1">
      <alignment/>
    </xf>
    <xf numFmtId="0" fontId="4" fillId="0" borderId="45" xfId="0" applyFont="1" applyFill="1" applyBorder="1" applyAlignment="1">
      <alignment horizontal="center" vertical="justify"/>
    </xf>
    <xf numFmtId="0" fontId="4" fillId="0" borderId="18" xfId="0" applyFont="1" applyFill="1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46" xfId="0" applyBorder="1" applyAlignment="1">
      <alignment horizontal="center" vertical="justify"/>
    </xf>
    <xf numFmtId="0" fontId="4" fillId="0" borderId="26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4" fillId="0" borderId="84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4" fillId="0" borderId="85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11" fillId="0" borderId="54" xfId="0" applyFont="1" applyBorder="1" applyAlignment="1">
      <alignment wrapText="1"/>
    </xf>
    <xf numFmtId="0" fontId="0" fillId="0" borderId="89" xfId="0" applyBorder="1" applyAlignment="1">
      <alignment/>
    </xf>
    <xf numFmtId="0" fontId="11" fillId="0" borderId="84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0" fillId="0" borderId="48" xfId="0" applyBorder="1" applyAlignment="1">
      <alignment wrapText="1"/>
    </xf>
    <xf numFmtId="0" fontId="0" fillId="0" borderId="48" xfId="0" applyBorder="1" applyAlignment="1">
      <alignment/>
    </xf>
    <xf numFmtId="0" fontId="11" fillId="0" borderId="4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57" xfId="0" applyFont="1" applyBorder="1" applyAlignment="1">
      <alignment horizontal="center" vertical="center" textRotation="90" wrapText="1"/>
    </xf>
    <xf numFmtId="0" fontId="11" fillId="0" borderId="63" xfId="0" applyFont="1" applyBorder="1" applyAlignment="1">
      <alignment horizontal="center" vertical="center" textRotation="90" wrapText="1"/>
    </xf>
    <xf numFmtId="0" fontId="11" fillId="0" borderId="78" xfId="0" applyFont="1" applyBorder="1" applyAlignment="1">
      <alignment horizontal="center" vertical="center" textRotation="90" wrapText="1"/>
    </xf>
    <xf numFmtId="0" fontId="0" fillId="0" borderId="63" xfId="0" applyFont="1" applyBorder="1" applyAlignment="1">
      <alignment horizontal="center" vertical="center" textRotation="90" wrapText="1"/>
    </xf>
    <xf numFmtId="0" fontId="0" fillId="0" borderId="78" xfId="0" applyFont="1" applyBorder="1" applyAlignment="1">
      <alignment horizontal="center" vertical="center" textRotation="90" wrapText="1"/>
    </xf>
    <xf numFmtId="0" fontId="11" fillId="0" borderId="42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42" xfId="0" applyBorder="1" applyAlignment="1">
      <alignment/>
    </xf>
    <xf numFmtId="0" fontId="11" fillId="0" borderId="34" xfId="0" applyFon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11" fillId="0" borderId="4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оротная сторона УП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1"/>
  <sheetViews>
    <sheetView showGridLines="0" zoomScaleSheetLayoutView="100" zoomScalePageLayoutView="0" workbookViewId="0" topLeftCell="A1">
      <pane ySplit="6" topLeftCell="A9" activePane="bottomLeft" state="frozen"/>
      <selection pane="topLeft" activeCell="A1" sqref="A1"/>
      <selection pane="bottomLeft" activeCell="A4" sqref="A4:I4"/>
    </sheetView>
  </sheetViews>
  <sheetFormatPr defaultColWidth="9.00390625" defaultRowHeight="12.75" outlineLevelRow="2"/>
  <cols>
    <col min="1" max="1" width="3.75390625" style="2" customWidth="1"/>
    <col min="2" max="2" width="4.25390625" style="2" customWidth="1"/>
    <col min="3" max="3" width="4.75390625" style="2" customWidth="1"/>
    <col min="4" max="4" width="50.125" style="2" customWidth="1"/>
    <col min="5" max="5" width="15.375" style="2" customWidth="1"/>
    <col min="6" max="6" width="5.00390625" style="2" customWidth="1"/>
    <col min="7" max="9" width="5.25390625" style="2" customWidth="1"/>
    <col min="10" max="16384" width="9.125" style="2" customWidth="1"/>
  </cols>
  <sheetData>
    <row r="1" spans="1:9" s="1" customFormat="1" ht="15.75">
      <c r="A1" s="360" t="s">
        <v>0</v>
      </c>
      <c r="B1" s="360"/>
      <c r="C1" s="360"/>
      <c r="D1" s="360"/>
      <c r="E1" s="360"/>
      <c r="F1" s="360"/>
      <c r="G1" s="360"/>
      <c r="H1" s="360"/>
      <c r="I1" s="360"/>
    </row>
    <row r="2" spans="1:9" s="1" customFormat="1" ht="15.75">
      <c r="A2" s="360" t="s">
        <v>1</v>
      </c>
      <c r="B2" s="360"/>
      <c r="C2" s="360"/>
      <c r="D2" s="360"/>
      <c r="E2" s="360"/>
      <c r="F2" s="360"/>
      <c r="G2" s="360"/>
      <c r="H2" s="360"/>
      <c r="I2" s="360"/>
    </row>
    <row r="3" spans="1:9" s="1" customFormat="1" ht="15.75">
      <c r="A3" s="360" t="s">
        <v>391</v>
      </c>
      <c r="B3" s="360"/>
      <c r="C3" s="360"/>
      <c r="D3" s="360"/>
      <c r="E3" s="360"/>
      <c r="F3" s="360"/>
      <c r="G3" s="360"/>
      <c r="H3" s="360"/>
      <c r="I3" s="360"/>
    </row>
    <row r="4" spans="1:9" s="1" customFormat="1" ht="20.25" customHeight="1" thickBot="1">
      <c r="A4" s="361" t="s">
        <v>11</v>
      </c>
      <c r="B4" s="361"/>
      <c r="C4" s="361"/>
      <c r="D4" s="361"/>
      <c r="E4" s="361"/>
      <c r="F4" s="361"/>
      <c r="G4" s="361"/>
      <c r="H4" s="361"/>
      <c r="I4" s="361"/>
    </row>
    <row r="5" spans="1:9" s="3" customFormat="1" ht="30" customHeight="1">
      <c r="A5" s="368" t="s">
        <v>9</v>
      </c>
      <c r="B5" s="369"/>
      <c r="C5" s="370"/>
      <c r="D5" s="367" t="s">
        <v>2</v>
      </c>
      <c r="E5" s="367"/>
      <c r="F5" s="374" t="s">
        <v>10</v>
      </c>
      <c r="G5" s="364" t="s">
        <v>3</v>
      </c>
      <c r="H5" s="365"/>
      <c r="I5" s="366"/>
    </row>
    <row r="6" spans="1:9" s="3" customFormat="1" ht="16.5" thickBot="1">
      <c r="A6" s="371"/>
      <c r="B6" s="372"/>
      <c r="C6" s="373"/>
      <c r="D6" s="4" t="s">
        <v>7</v>
      </c>
      <c r="E6" s="4" t="s">
        <v>8</v>
      </c>
      <c r="F6" s="375"/>
      <c r="G6" s="4" t="s">
        <v>4</v>
      </c>
      <c r="H6" s="4" t="s">
        <v>5</v>
      </c>
      <c r="I6" s="5" t="s">
        <v>6</v>
      </c>
    </row>
    <row r="7" spans="1:9" s="3" customFormat="1" ht="3.75" customHeight="1" hidden="1">
      <c r="A7" s="159"/>
      <c r="B7" s="160"/>
      <c r="C7" s="160"/>
      <c r="D7" s="152"/>
      <c r="E7" s="152"/>
      <c r="F7" s="160"/>
      <c r="G7" s="152"/>
      <c r="H7" s="152"/>
      <c r="I7" s="153"/>
    </row>
    <row r="8" spans="1:9" ht="30" customHeight="1" outlineLevel="1">
      <c r="A8" s="154"/>
      <c r="B8" s="155"/>
      <c r="C8" s="362"/>
      <c r="D8" s="362"/>
      <c r="E8" s="157"/>
      <c r="F8" s="251"/>
      <c r="G8" s="156"/>
      <c r="H8" s="156"/>
      <c r="I8" s="158"/>
    </row>
    <row r="9" spans="1:9" ht="30" customHeight="1" outlineLevel="2">
      <c r="A9" s="16"/>
      <c r="B9" s="17"/>
      <c r="C9" s="10"/>
      <c r="D9" s="14"/>
      <c r="E9" s="10"/>
      <c r="F9" s="250"/>
      <c r="G9" s="14"/>
      <c r="H9" s="14"/>
      <c r="I9" s="15"/>
    </row>
    <row r="10" spans="1:9" ht="35.25" customHeight="1">
      <c r="A10" s="9"/>
      <c r="B10" s="363"/>
      <c r="C10" s="363"/>
      <c r="D10" s="363"/>
      <c r="E10" s="10"/>
      <c r="F10" s="18"/>
      <c r="G10" s="19"/>
      <c r="H10" s="19"/>
      <c r="I10" s="20"/>
    </row>
    <row r="11" spans="1:9" ht="16.5" thickBot="1">
      <c r="A11" s="6"/>
      <c r="B11" s="7"/>
      <c r="C11" s="7"/>
      <c r="D11" s="7"/>
      <c r="E11" s="7"/>
      <c r="F11" s="7"/>
      <c r="G11" s="7"/>
      <c r="H11" s="7"/>
      <c r="I11" s="8"/>
    </row>
  </sheetData>
  <sheetProtection/>
  <mergeCells count="10">
    <mergeCell ref="A1:I1"/>
    <mergeCell ref="A2:I2"/>
    <mergeCell ref="A3:I3"/>
    <mergeCell ref="A4:I4"/>
    <mergeCell ref="C8:D8"/>
    <mergeCell ref="B10:D10"/>
    <mergeCell ref="G5:I5"/>
    <mergeCell ref="D5:E5"/>
    <mergeCell ref="A5:C6"/>
    <mergeCell ref="F5:F6"/>
  </mergeCells>
  <printOptions horizontalCentered="1"/>
  <pageMargins left="0.3937007874015748" right="0.3937007874015748" top="0.5905511811023623" bottom="0.5905511811023623" header="0.31496062992125984" footer="0.31496062992125984"/>
  <pageSetup fitToHeight="100" fitToWidth="1" horizontalDpi="600" verticalDpi="600" orientation="portrait" paperSize="9" scale="98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39.875" style="0" customWidth="1"/>
    <col min="2" max="2" width="22.375" style="0" customWidth="1"/>
    <col min="3" max="36" width="5.75390625" style="0" customWidth="1"/>
  </cols>
  <sheetData>
    <row r="1" spans="1:15" ht="12.75">
      <c r="A1" s="594"/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</row>
    <row r="2" spans="1:17" ht="12.75">
      <c r="A2" s="288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</row>
    <row r="3" spans="1:17" ht="12.75">
      <c r="A3" s="595" t="s">
        <v>161</v>
      </c>
      <c r="B3" s="595" t="s">
        <v>162</v>
      </c>
      <c r="C3" s="595" t="s">
        <v>163</v>
      </c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  <c r="Q3" s="595"/>
    </row>
    <row r="4" spans="1:37" ht="12.75">
      <c r="A4" s="596"/>
      <c r="B4" s="595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90"/>
    </row>
    <row r="5" spans="1:36" ht="12.75">
      <c r="A5" s="293"/>
      <c r="B5" s="293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1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</row>
    <row r="15" ht="12.75">
      <c r="B15" s="257"/>
    </row>
  </sheetData>
  <sheetProtection/>
  <mergeCells count="4">
    <mergeCell ref="A1:O1"/>
    <mergeCell ref="A3:A4"/>
    <mergeCell ref="B3:B4"/>
    <mergeCell ref="C3:Q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6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:D7"/>
    </sheetView>
  </sheetViews>
  <sheetFormatPr defaultColWidth="9.00390625" defaultRowHeight="12.75"/>
  <cols>
    <col min="1" max="1" width="76.25390625" style="258" customWidth="1"/>
    <col min="2" max="2" width="42.00390625" style="258" customWidth="1"/>
    <col min="3" max="3" width="20.875" style="258" customWidth="1"/>
  </cols>
  <sheetData>
    <row r="1" ht="12.75">
      <c r="A1" s="259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3">
      <selection activeCell="F61" sqref="F61:F62"/>
    </sheetView>
  </sheetViews>
  <sheetFormatPr defaultColWidth="9.00390625" defaultRowHeight="12.75"/>
  <cols>
    <col min="1" max="1" width="45.875" style="0" customWidth="1"/>
    <col min="2" max="18" width="5.75390625" style="0" customWidth="1"/>
  </cols>
  <sheetData>
    <row r="1" spans="1:16" ht="12.75">
      <c r="A1" s="594"/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</row>
    <row r="2" ht="12.75">
      <c r="A2" s="255"/>
    </row>
    <row r="3" spans="1:16" s="252" customFormat="1" ht="12.75">
      <c r="A3" s="597"/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</row>
    <row r="4" spans="1:16" s="252" customFormat="1" ht="12.75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</row>
    <row r="5" spans="1:16" s="252" customFormat="1" ht="12.75">
      <c r="A5" s="595" t="s">
        <v>159</v>
      </c>
      <c r="B5" s="595" t="s">
        <v>160</v>
      </c>
      <c r="C5" s="599"/>
      <c r="D5" s="599"/>
      <c r="E5" s="599"/>
      <c r="F5" s="599"/>
      <c r="G5" s="599"/>
      <c r="H5" s="599"/>
      <c r="I5" s="599"/>
      <c r="J5" s="599"/>
      <c r="K5" s="599"/>
      <c r="L5" s="599"/>
      <c r="M5" s="599"/>
      <c r="N5" s="599"/>
      <c r="O5" s="599"/>
      <c r="P5" s="599"/>
    </row>
    <row r="6" spans="1:16" s="252" customFormat="1" ht="24.75" customHeight="1">
      <c r="A6" s="599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</row>
    <row r="7" spans="1:16" ht="12.75">
      <c r="A7" s="260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264"/>
      <c r="M7" s="264"/>
      <c r="N7" s="264"/>
      <c r="O7" s="264"/>
      <c r="P7" s="264"/>
    </row>
    <row r="8" s="255" customFormat="1" ht="12.75"/>
  </sheetData>
  <sheetProtection/>
  <mergeCells count="4">
    <mergeCell ref="A3:P3"/>
    <mergeCell ref="B5:P5"/>
    <mergeCell ref="A5:A6"/>
    <mergeCell ref="A1:P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5"/>
  <sheetViews>
    <sheetView zoomScalePageLayoutView="0" workbookViewId="0" topLeftCell="C1">
      <selection activeCell="D5" sqref="D5"/>
    </sheetView>
  </sheetViews>
  <sheetFormatPr defaultColWidth="9.00390625" defaultRowHeight="12.75"/>
  <cols>
    <col min="2" max="2" width="28.125" style="0" bestFit="1" customWidth="1"/>
    <col min="3" max="3" width="31.625" style="0" bestFit="1" customWidth="1"/>
    <col min="4" max="4" width="11.75390625" style="0" bestFit="1" customWidth="1"/>
    <col min="5" max="6" width="14.00390625" style="0" customWidth="1"/>
    <col min="7" max="7" width="8.00390625" style="0" customWidth="1"/>
  </cols>
  <sheetData>
    <row r="2" spans="2:6" ht="15.75">
      <c r="B2" s="600" t="s">
        <v>389</v>
      </c>
      <c r="C2" s="600"/>
      <c r="D2" s="600"/>
      <c r="E2" s="600"/>
      <c r="F2" s="600"/>
    </row>
    <row r="4" spans="1:7" ht="12.75">
      <c r="A4" s="354" t="s">
        <v>228</v>
      </c>
      <c r="B4" s="354" t="s">
        <v>386</v>
      </c>
      <c r="C4" s="354" t="s">
        <v>387</v>
      </c>
      <c r="D4" s="354" t="s">
        <v>139</v>
      </c>
      <c r="E4" s="354" t="s">
        <v>388</v>
      </c>
      <c r="F4" s="354" t="s">
        <v>390</v>
      </c>
      <c r="G4" s="354" t="s">
        <v>279</v>
      </c>
    </row>
    <row r="5" spans="1:7" ht="12.75">
      <c r="A5" s="356"/>
      <c r="B5" s="283"/>
      <c r="C5" s="283"/>
      <c r="D5" s="357"/>
      <c r="G5" s="355"/>
    </row>
  </sheetData>
  <sheetProtection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&amp;LУАП и ОУП МГУ  НИВЦ МГУ  АИС "Учебный план"  &amp;R&amp;D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73.25390625" style="0" customWidth="1"/>
    <col min="2" max="2" width="56.125" style="0" customWidth="1"/>
    <col min="3" max="3" width="7.875" style="0" customWidth="1"/>
    <col min="5" max="5" width="10.25390625" style="0" customWidth="1"/>
  </cols>
  <sheetData>
    <row r="2" spans="1:3" ht="15">
      <c r="A2" s="601"/>
      <c r="B2" s="593"/>
      <c r="C2" s="593"/>
    </row>
    <row r="4" spans="1:5" ht="12.75">
      <c r="A4" s="242" t="s">
        <v>191</v>
      </c>
      <c r="B4" s="242" t="s">
        <v>192</v>
      </c>
      <c r="C4" s="242" t="s">
        <v>164</v>
      </c>
      <c r="D4" s="296" t="s">
        <v>228</v>
      </c>
      <c r="E4" s="296" t="s">
        <v>250</v>
      </c>
    </row>
    <row r="5" spans="1:5" ht="12.75">
      <c r="A5" s="260"/>
      <c r="B5" s="260"/>
      <c r="C5" s="261"/>
      <c r="D5" s="297"/>
      <c r="E5" s="304"/>
    </row>
  </sheetData>
  <sheetProtection/>
  <mergeCells count="1">
    <mergeCell ref="A2:C2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5" r:id="rId1"/>
  <headerFooter alignWithMargins="0">
    <oddHeader>&amp;L&amp;"Times New Roman,обычный"&amp;8УАП и ОУП МГУ  НИВЦ МГУ  АИС "Учебный план"  &amp;R&amp;D</oddHeader>
    <oddFooter>&amp;R&amp;"Times New Roman,обычный"&amp;8&amp;P&amp;N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2.875" style="0" customWidth="1"/>
    <col min="2" max="2" width="3.375" style="0" customWidth="1"/>
    <col min="3" max="3" width="3.625" style="0" customWidth="1"/>
    <col min="4" max="4" width="3.25390625" style="265" customWidth="1"/>
    <col min="5" max="5" width="3.75390625" style="266" customWidth="1"/>
    <col min="6" max="6" width="4.00390625" style="0" customWidth="1"/>
    <col min="7" max="7" width="78.25390625" style="257" customWidth="1"/>
    <col min="8" max="8" width="9.375" style="0" customWidth="1"/>
    <col min="9" max="9" width="10.625" style="0" customWidth="1"/>
    <col min="11" max="11" width="7.625" style="0" customWidth="1"/>
  </cols>
  <sheetData>
    <row r="1" spans="1:10" ht="12.75">
      <c r="A1" s="264"/>
      <c r="B1" s="264"/>
      <c r="C1" s="595" t="s">
        <v>166</v>
      </c>
      <c r="D1" s="595"/>
      <c r="E1" s="595"/>
      <c r="F1" s="595"/>
      <c r="G1" s="595"/>
      <c r="H1" s="242"/>
      <c r="I1" s="242"/>
      <c r="J1" s="242"/>
    </row>
    <row r="2" spans="1:10" s="279" customFormat="1" ht="83.25" customHeight="1">
      <c r="A2" s="295" t="s">
        <v>172</v>
      </c>
      <c r="B2" s="295" t="s">
        <v>173</v>
      </c>
      <c r="C2" s="295" t="s">
        <v>167</v>
      </c>
      <c r="D2" s="295" t="s">
        <v>168</v>
      </c>
      <c r="E2" s="295" t="s">
        <v>169</v>
      </c>
      <c r="F2" s="295" t="s">
        <v>170</v>
      </c>
      <c r="G2" s="263" t="s">
        <v>171</v>
      </c>
      <c r="H2" s="263" t="s">
        <v>165</v>
      </c>
      <c r="I2" s="262" t="s">
        <v>237</v>
      </c>
      <c r="J2" s="340" t="s">
        <v>284</v>
      </c>
    </row>
    <row r="3" spans="3:13" ht="12.75">
      <c r="C3" s="239"/>
      <c r="F3" s="252"/>
      <c r="G3" s="341"/>
      <c r="J3" s="252"/>
      <c r="M3" s="256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L6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4.875" style="0" customWidth="1"/>
    <col min="2" max="2" width="26.75390625" style="0" customWidth="1"/>
    <col min="3" max="3" width="8.75390625" style="0" customWidth="1"/>
    <col min="4" max="4" width="9.75390625" style="0" customWidth="1"/>
    <col min="5" max="5" width="7.75390625" style="0" customWidth="1"/>
    <col min="6" max="6" width="8.75390625" style="0" customWidth="1"/>
    <col min="7" max="7" width="9.25390625" style="0" customWidth="1"/>
    <col min="8" max="9" width="9.75390625" style="0" customWidth="1"/>
    <col min="10" max="10" width="10.75390625" style="0" customWidth="1"/>
    <col min="12" max="12" width="20.25390625" style="0" customWidth="1"/>
  </cols>
  <sheetData>
    <row r="2" spans="1:12" ht="12.75">
      <c r="A2" s="298"/>
      <c r="B2" s="603" t="s">
        <v>243</v>
      </c>
      <c r="C2" s="603"/>
      <c r="D2" s="603"/>
      <c r="E2" s="603"/>
      <c r="F2" s="603"/>
      <c r="G2" s="603"/>
      <c r="H2" s="603"/>
      <c r="I2" s="603"/>
      <c r="J2" s="603"/>
      <c r="K2" s="603"/>
      <c r="L2" s="603"/>
    </row>
    <row r="3" spans="1:12" ht="12.75">
      <c r="A3" s="299"/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604"/>
    </row>
    <row r="4" spans="1:12" ht="12.75">
      <c r="A4" s="299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2" ht="48">
      <c r="A5" s="605" t="s">
        <v>242</v>
      </c>
      <c r="B5" s="605"/>
      <c r="C5" s="301" t="s">
        <v>251</v>
      </c>
      <c r="D5" s="301" t="s">
        <v>245</v>
      </c>
      <c r="E5" s="301" t="s">
        <v>253</v>
      </c>
      <c r="F5" s="301" t="s">
        <v>254</v>
      </c>
      <c r="G5" s="301" t="s">
        <v>255</v>
      </c>
      <c r="H5" s="301" t="s">
        <v>256</v>
      </c>
      <c r="I5" s="301" t="s">
        <v>257</v>
      </c>
      <c r="J5" s="301" t="s">
        <v>252</v>
      </c>
      <c r="K5" s="605" t="s">
        <v>244</v>
      </c>
      <c r="L5" s="605" t="s">
        <v>245</v>
      </c>
    </row>
    <row r="6" spans="1:12" ht="12.75">
      <c r="A6" s="256"/>
      <c r="B6" s="258"/>
      <c r="C6" s="256"/>
      <c r="D6" s="256"/>
      <c r="E6" s="256"/>
      <c r="F6" s="256"/>
      <c r="G6" s="256"/>
      <c r="H6" s="256"/>
      <c r="I6" s="256"/>
      <c r="J6" s="256"/>
      <c r="K6" s="602"/>
      <c r="L6" s="602"/>
    </row>
  </sheetData>
  <sheetProtection/>
  <mergeCells count="5">
    <mergeCell ref="K6:L6"/>
    <mergeCell ref="B2:L2"/>
    <mergeCell ref="B3:L3"/>
    <mergeCell ref="K5:L5"/>
    <mergeCell ref="A5: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&amp;LУАП и ОУП МГУ  НИВЦ МГУ  АИС "Учебный план"  &amp;R&amp;D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I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5.00390625" style="0" customWidth="1"/>
    <col min="2" max="2" width="32.75390625" style="0" customWidth="1"/>
    <col min="6" max="6" width="27.75390625" style="0" customWidth="1"/>
    <col min="7" max="7" width="12.125" style="0" customWidth="1"/>
    <col min="9" max="9" width="27.00390625" style="0" customWidth="1"/>
  </cols>
  <sheetData>
    <row r="2" spans="1:9" ht="12.75">
      <c r="A2" s="606" t="s">
        <v>164</v>
      </c>
      <c r="B2" s="608" t="s">
        <v>241</v>
      </c>
      <c r="C2" s="608"/>
      <c r="D2" s="608"/>
      <c r="E2" s="609" t="s">
        <v>233</v>
      </c>
      <c r="F2" s="610"/>
      <c r="G2" s="473"/>
      <c r="H2" s="608" t="s">
        <v>240</v>
      </c>
      <c r="I2" s="608"/>
    </row>
    <row r="3" spans="1:9" ht="69.75" customHeight="1">
      <c r="A3" s="607"/>
      <c r="B3" s="285" t="s">
        <v>199</v>
      </c>
      <c r="C3" s="302" t="s">
        <v>248</v>
      </c>
      <c r="D3" s="302" t="s">
        <v>249</v>
      </c>
      <c r="E3" s="302" t="s">
        <v>246</v>
      </c>
      <c r="F3" s="303" t="s">
        <v>238</v>
      </c>
      <c r="G3" s="302" t="s">
        <v>247</v>
      </c>
      <c r="H3" s="302" t="s">
        <v>239</v>
      </c>
      <c r="I3" s="303" t="s">
        <v>240</v>
      </c>
    </row>
    <row r="4" spans="1:9" ht="12.75">
      <c r="A4" s="260"/>
      <c r="B4" s="260"/>
      <c r="C4" s="260"/>
      <c r="D4" s="260"/>
      <c r="E4" s="260"/>
      <c r="F4" s="260"/>
      <c r="G4" s="260"/>
      <c r="H4" s="260"/>
      <c r="I4" s="260"/>
    </row>
  </sheetData>
  <sheetProtection/>
  <mergeCells count="4">
    <mergeCell ref="A2:A3"/>
    <mergeCell ref="B2:D2"/>
    <mergeCell ref="H2:I2"/>
    <mergeCell ref="E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&amp;LУАП и ОУП МГУ  НИВЦ МГУ  АИС "Учебный план"  &amp;R&amp;D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B1">
      <selection activeCell="E3" sqref="E3"/>
    </sheetView>
  </sheetViews>
  <sheetFormatPr defaultColWidth="9.00390625" defaultRowHeight="12.75"/>
  <cols>
    <col min="1" max="1" width="3.125" style="0" customWidth="1"/>
    <col min="2" max="2" width="3.25390625" style="0" customWidth="1"/>
    <col min="3" max="3" width="3.75390625" style="0" customWidth="1"/>
    <col min="4" max="4" width="4.125" style="0" customWidth="1"/>
    <col min="5" max="5" width="4.00390625" style="0" customWidth="1"/>
    <col min="6" max="6" width="3.125" style="0" customWidth="1"/>
    <col min="7" max="7" width="76.75390625" style="0" customWidth="1"/>
  </cols>
  <sheetData>
    <row r="1" spans="1:9" ht="12.75">
      <c r="A1" s="264"/>
      <c r="B1" s="264"/>
      <c r="C1" s="595" t="s">
        <v>166</v>
      </c>
      <c r="D1" s="595"/>
      <c r="E1" s="595"/>
      <c r="F1" s="595"/>
      <c r="G1" s="595"/>
      <c r="H1" s="264"/>
      <c r="I1" s="264"/>
    </row>
    <row r="2" spans="1:10" ht="87" customHeight="1">
      <c r="A2" s="262" t="s">
        <v>172</v>
      </c>
      <c r="B2" s="295" t="s">
        <v>173</v>
      </c>
      <c r="C2" s="295" t="s">
        <v>167</v>
      </c>
      <c r="D2" s="295" t="s">
        <v>168</v>
      </c>
      <c r="E2" s="295" t="s">
        <v>174</v>
      </c>
      <c r="F2" s="295" t="s">
        <v>169</v>
      </c>
      <c r="G2" s="263" t="s">
        <v>171</v>
      </c>
      <c r="H2" s="242" t="s">
        <v>165</v>
      </c>
      <c r="I2" s="262" t="s">
        <v>237</v>
      </c>
      <c r="J2" s="340" t="s">
        <v>284</v>
      </c>
    </row>
    <row r="3" spans="3:10" ht="12.75">
      <c r="C3" s="239"/>
      <c r="D3" s="265"/>
      <c r="E3" s="343"/>
      <c r="G3" s="341"/>
      <c r="J3" s="342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N8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36.125" style="0" customWidth="1"/>
    <col min="2" max="2" width="13.875" style="0" customWidth="1"/>
    <col min="3" max="3" width="11.75390625" style="0" customWidth="1"/>
    <col min="4" max="4" width="5.25390625" style="0" customWidth="1"/>
    <col min="5" max="5" width="9.75390625" style="0" customWidth="1"/>
    <col min="6" max="6" width="5.75390625" style="0" customWidth="1"/>
    <col min="8" max="8" width="7.75390625" style="0" customWidth="1"/>
    <col min="9" max="10" width="7.375" style="0" customWidth="1"/>
    <col min="11" max="12" width="6.875" style="0" customWidth="1"/>
    <col min="13" max="13" width="8.125" style="0" customWidth="1"/>
    <col min="14" max="14" width="10.375" style="0" customWidth="1"/>
  </cols>
  <sheetData>
    <row r="2" spans="1:3" ht="12.75">
      <c r="A2" s="268"/>
      <c r="B2" s="257"/>
      <c r="C2" s="257"/>
    </row>
    <row r="3" spans="2:3" ht="12.75">
      <c r="B3" s="239"/>
      <c r="C3" s="239"/>
    </row>
    <row r="4" ht="12.75">
      <c r="D4" s="265"/>
    </row>
    <row r="5" spans="2:3" ht="12.75">
      <c r="B5" s="239"/>
      <c r="C5" s="239"/>
    </row>
    <row r="6" spans="1:14" ht="12.75">
      <c r="A6" s="618" t="s">
        <v>161</v>
      </c>
      <c r="B6" s="621" t="s">
        <v>208</v>
      </c>
      <c r="C6" s="618" t="s">
        <v>209</v>
      </c>
      <c r="D6" s="611" t="s">
        <v>175</v>
      </c>
      <c r="E6" s="595" t="s">
        <v>154</v>
      </c>
      <c r="F6" s="595"/>
      <c r="G6" s="621" t="s">
        <v>146</v>
      </c>
      <c r="H6" s="613" t="s">
        <v>178</v>
      </c>
      <c r="I6" s="615" t="s">
        <v>179</v>
      </c>
      <c r="J6" s="616"/>
      <c r="K6" s="616"/>
      <c r="L6" s="617"/>
      <c r="M6" s="618" t="s">
        <v>183</v>
      </c>
      <c r="N6" s="611" t="s">
        <v>139</v>
      </c>
    </row>
    <row r="7" spans="1:14" ht="12.75">
      <c r="A7" s="620"/>
      <c r="B7" s="620"/>
      <c r="C7" s="619"/>
      <c r="D7" s="614"/>
      <c r="E7" s="267" t="s">
        <v>176</v>
      </c>
      <c r="F7" s="267" t="s">
        <v>177</v>
      </c>
      <c r="G7" s="620"/>
      <c r="H7" s="614"/>
      <c r="I7" s="242" t="s">
        <v>180</v>
      </c>
      <c r="J7" s="242" t="s">
        <v>181</v>
      </c>
      <c r="K7" s="242" t="s">
        <v>182</v>
      </c>
      <c r="L7" s="242" t="s">
        <v>281</v>
      </c>
      <c r="M7" s="619"/>
      <c r="N7" s="612"/>
    </row>
    <row r="8" spans="1:14" ht="12.75">
      <c r="A8" s="260"/>
      <c r="B8" s="260"/>
      <c r="C8" s="260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</row>
  </sheetData>
  <sheetProtection/>
  <mergeCells count="10">
    <mergeCell ref="N6:N7"/>
    <mergeCell ref="E6:F6"/>
    <mergeCell ref="H6:H7"/>
    <mergeCell ref="I6:L6"/>
    <mergeCell ref="M6:M7"/>
    <mergeCell ref="A6:A7"/>
    <mergeCell ref="B6:B7"/>
    <mergeCell ref="D6:D7"/>
    <mergeCell ref="G6:G7"/>
    <mergeCell ref="C6:C7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0"/>
  <sheetViews>
    <sheetView showGridLines="0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9.875" style="2" customWidth="1"/>
    <col min="2" max="2" width="15.00390625" style="2" customWidth="1"/>
    <col min="3" max="3" width="9.875" style="2" customWidth="1"/>
    <col min="4" max="4" width="11.00390625" style="2" customWidth="1"/>
    <col min="5" max="5" width="50.75390625" style="2" customWidth="1"/>
    <col min="6" max="16384" width="9.125" style="2" customWidth="1"/>
  </cols>
  <sheetData>
    <row r="1" spans="1:5" s="1" customFormat="1" ht="15.75">
      <c r="A1" s="360" t="s">
        <v>16</v>
      </c>
      <c r="B1" s="360"/>
      <c r="C1" s="360"/>
      <c r="D1" s="360"/>
      <c r="E1" s="360"/>
    </row>
    <row r="2" spans="1:5" s="1" customFormat="1" ht="24" customHeight="1">
      <c r="A2" s="376"/>
      <c r="B2" s="377"/>
      <c r="C2" s="377"/>
      <c r="D2" s="377"/>
      <c r="E2" s="377"/>
    </row>
    <row r="3" ht="10.5" customHeight="1" thickBot="1"/>
    <row r="4" spans="1:5" s="3" customFormat="1" ht="21" customHeight="1">
      <c r="A4" s="381" t="s">
        <v>15</v>
      </c>
      <c r="B4" s="374" t="s">
        <v>12</v>
      </c>
      <c r="C4" s="374" t="s">
        <v>13</v>
      </c>
      <c r="D4" s="367" t="s">
        <v>14</v>
      </c>
      <c r="E4" s="378"/>
    </row>
    <row r="5" spans="1:5" s="3" customFormat="1" ht="16.5" thickBot="1">
      <c r="A5" s="382"/>
      <c r="B5" s="383"/>
      <c r="C5" s="383"/>
      <c r="D5" s="4"/>
      <c r="E5" s="5" t="s">
        <v>149</v>
      </c>
    </row>
    <row r="6" spans="1:5" ht="12.75" customHeight="1">
      <c r="A6" s="11"/>
      <c r="B6" s="12"/>
      <c r="C6" s="12"/>
      <c r="D6" s="12"/>
      <c r="E6" s="13"/>
    </row>
    <row r="7" spans="1:5" ht="24.75" customHeight="1">
      <c r="A7" s="384"/>
      <c r="B7" s="385"/>
      <c r="C7" s="385"/>
      <c r="D7" s="385"/>
      <c r="E7" s="386"/>
    </row>
    <row r="8" spans="1:5" ht="12.75" customHeight="1">
      <c r="A8" s="16"/>
      <c r="B8" s="17"/>
      <c r="C8" s="10"/>
      <c r="D8" s="379"/>
      <c r="E8" s="380"/>
    </row>
    <row r="9" spans="1:5" ht="12.75" customHeight="1">
      <c r="A9" s="9"/>
      <c r="B9" s="10"/>
      <c r="C9" s="10"/>
      <c r="D9" s="10"/>
      <c r="E9" s="21"/>
    </row>
    <row r="10" spans="1:5" ht="16.5" thickBot="1">
      <c r="A10" s="6"/>
      <c r="B10" s="7"/>
      <c r="C10" s="7"/>
      <c r="D10" s="7"/>
      <c r="E10" s="8"/>
    </row>
  </sheetData>
  <sheetProtection/>
  <mergeCells count="8">
    <mergeCell ref="A1:E1"/>
    <mergeCell ref="A2:E2"/>
    <mergeCell ref="D4:E4"/>
    <mergeCell ref="D8:E8"/>
    <mergeCell ref="A4:A5"/>
    <mergeCell ref="B4:B5"/>
    <mergeCell ref="C4:C5"/>
    <mergeCell ref="A7:E7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I3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5.125" style="0" customWidth="1"/>
    <col min="2" max="2" width="5.00390625" style="0" customWidth="1"/>
    <col min="3" max="3" width="4.875" style="0" customWidth="1"/>
    <col min="4" max="4" width="4.625" style="0" customWidth="1"/>
    <col min="5" max="5" width="4.875" style="0" customWidth="1"/>
    <col min="6" max="6" width="4.00390625" style="0" customWidth="1"/>
    <col min="7" max="7" width="4.125" style="0" customWidth="1"/>
    <col min="8" max="8" width="102.75390625" style="0" customWidth="1"/>
    <col min="9" max="9" width="8.875" style="0" customWidth="1"/>
  </cols>
  <sheetData>
    <row r="2" spans="1:9" s="270" customFormat="1" ht="77.25">
      <c r="A2" s="269" t="s">
        <v>164</v>
      </c>
      <c r="B2" s="269" t="s">
        <v>184</v>
      </c>
      <c r="C2" s="269" t="s">
        <v>190</v>
      </c>
      <c r="D2" s="269" t="s">
        <v>185</v>
      </c>
      <c r="E2" s="269" t="s">
        <v>186</v>
      </c>
      <c r="F2" s="269" t="s">
        <v>187</v>
      </c>
      <c r="G2" s="269" t="s">
        <v>188</v>
      </c>
      <c r="H2" s="243" t="s">
        <v>189</v>
      </c>
      <c r="I2" s="344" t="s">
        <v>285</v>
      </c>
    </row>
    <row r="3" spans="8:9" ht="12.75">
      <c r="H3" s="277"/>
      <c r="I3" s="345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G6"/>
  <sheetViews>
    <sheetView zoomScalePageLayoutView="0" workbookViewId="0" topLeftCell="A1">
      <selection activeCell="G5" sqref="G5"/>
    </sheetView>
  </sheetViews>
  <sheetFormatPr defaultColWidth="9.00390625" defaultRowHeight="12.75"/>
  <cols>
    <col min="6" max="6" width="21.375" style="0" customWidth="1"/>
    <col min="7" max="7" width="28.125" style="0" customWidth="1"/>
  </cols>
  <sheetData>
    <row r="2" spans="1:7" ht="12.75">
      <c r="A2" s="622"/>
      <c r="B2" s="622"/>
      <c r="C2" s="622"/>
      <c r="D2" s="622"/>
      <c r="E2" s="622"/>
      <c r="F2" s="622"/>
      <c r="G2" s="622"/>
    </row>
    <row r="3" spans="1:7" ht="12.75">
      <c r="A3" s="622"/>
      <c r="B3" s="622"/>
      <c r="C3" s="622"/>
      <c r="D3" s="622"/>
      <c r="E3" s="622"/>
      <c r="F3" s="622"/>
      <c r="G3" s="622"/>
    </row>
    <row r="5" spans="1:7" ht="38.25">
      <c r="A5" s="262" t="s">
        <v>193</v>
      </c>
      <c r="B5" s="262" t="s">
        <v>194</v>
      </c>
      <c r="C5" s="262" t="s">
        <v>197</v>
      </c>
      <c r="D5" s="262" t="s">
        <v>195</v>
      </c>
      <c r="E5" s="262" t="s">
        <v>196</v>
      </c>
      <c r="F5" s="242" t="s">
        <v>198</v>
      </c>
      <c r="G5" s="242" t="s">
        <v>140</v>
      </c>
    </row>
    <row r="6" spans="6:7" ht="12.75">
      <c r="F6" s="272"/>
      <c r="G6" s="272"/>
    </row>
  </sheetData>
  <sheetProtection/>
  <mergeCells count="2">
    <mergeCell ref="A2:G2"/>
    <mergeCell ref="A3:G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B12"/>
  <sheetViews>
    <sheetView zoomScalePageLayoutView="0" workbookViewId="0" topLeftCell="D1">
      <selection activeCell="AC3" sqref="AC3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34.625" style="0" customWidth="1"/>
    <col min="4" max="4" width="7.375" style="0" customWidth="1"/>
    <col min="6" max="6" width="5.375" style="0" customWidth="1"/>
    <col min="9" max="9" width="7.625" style="0" customWidth="1"/>
    <col min="10" max="10" width="4.00390625" style="0" customWidth="1"/>
    <col min="11" max="11" width="3.125" style="0" customWidth="1"/>
    <col min="12" max="12" width="5.625" style="0" customWidth="1"/>
    <col min="13" max="28" width="2.875" style="0" customWidth="1"/>
  </cols>
  <sheetData>
    <row r="1" spans="1:24" ht="12.75">
      <c r="A1" s="594"/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</row>
    <row r="3" spans="1:28" ht="87.75" customHeight="1">
      <c r="A3" s="271" t="s">
        <v>164</v>
      </c>
      <c r="B3" s="262" t="s">
        <v>199</v>
      </c>
      <c r="C3" s="263"/>
      <c r="D3" s="262" t="s">
        <v>200</v>
      </c>
      <c r="E3" s="262" t="s">
        <v>207</v>
      </c>
      <c r="F3" s="262" t="s">
        <v>201</v>
      </c>
      <c r="G3" s="262" t="s">
        <v>202</v>
      </c>
      <c r="H3" s="262" t="s">
        <v>203</v>
      </c>
      <c r="I3" s="262" t="s">
        <v>204</v>
      </c>
      <c r="J3" s="262" t="s">
        <v>205</v>
      </c>
      <c r="K3" s="262" t="s">
        <v>206</v>
      </c>
      <c r="L3" s="271" t="s">
        <v>236</v>
      </c>
      <c r="M3" s="263">
        <v>21</v>
      </c>
      <c r="N3" s="242">
        <v>22</v>
      </c>
      <c r="O3" s="242">
        <v>23</v>
      </c>
      <c r="P3" s="242">
        <v>24</v>
      </c>
      <c r="Q3" s="242">
        <v>25</v>
      </c>
      <c r="R3" s="242">
        <v>26</v>
      </c>
      <c r="S3" s="242">
        <v>48</v>
      </c>
      <c r="T3" s="242">
        <v>49</v>
      </c>
      <c r="U3" s="242">
        <v>50</v>
      </c>
      <c r="V3" s="242">
        <v>51</v>
      </c>
      <c r="W3" s="242">
        <v>52</v>
      </c>
      <c r="X3" s="242">
        <v>53</v>
      </c>
      <c r="Y3" s="285">
        <v>54</v>
      </c>
      <c r="Z3" s="285">
        <v>55</v>
      </c>
      <c r="AA3" s="285">
        <v>56</v>
      </c>
      <c r="AB3" s="285">
        <v>57</v>
      </c>
    </row>
    <row r="4" spans="1:28" ht="12.75">
      <c r="A4" s="273"/>
      <c r="B4" s="274"/>
      <c r="C4" s="275"/>
      <c r="D4" s="274"/>
      <c r="E4" s="274"/>
      <c r="F4" s="274"/>
      <c r="G4" s="274"/>
      <c r="H4" s="274"/>
      <c r="I4" s="274"/>
      <c r="J4" s="274"/>
      <c r="K4" s="274"/>
      <c r="L4" s="274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86"/>
      <c r="Y4" s="276"/>
      <c r="Z4" s="276"/>
      <c r="AA4" s="276"/>
      <c r="AB4" s="276"/>
    </row>
    <row r="12" ht="12.75">
      <c r="Q12" s="239"/>
    </row>
  </sheetData>
  <sheetProtection/>
  <mergeCells count="1">
    <mergeCell ref="A1:X1"/>
  </mergeCells>
  <printOptions/>
  <pageMargins left="0.5905511811023623" right="0.5905511811023623" top="0.35433070866141736" bottom="0.4724409448818898" header="0.2362204724409449" footer="0.2362204724409449"/>
  <pageSetup horizontalDpi="600" verticalDpi="600" orientation="landscape" paperSize="9" scale="93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O7" sqref="O7"/>
    </sheetView>
  </sheetViews>
  <sheetFormatPr defaultColWidth="9.00390625" defaultRowHeight="12.75"/>
  <cols>
    <col min="1" max="1" width="6.375" style="0" customWidth="1"/>
    <col min="2" max="2" width="5.25390625" style="0" customWidth="1"/>
    <col min="3" max="3" width="28.375" style="0" customWidth="1"/>
    <col min="4" max="4" width="5.375" style="0" customWidth="1"/>
    <col min="5" max="5" width="5.625" style="0" customWidth="1"/>
    <col min="6" max="6" width="7.875" style="0" customWidth="1"/>
    <col min="7" max="7" width="8.00390625" style="0" customWidth="1"/>
    <col min="8" max="8" width="14.625" style="0" customWidth="1"/>
    <col min="9" max="9" width="6.125" style="0" customWidth="1"/>
    <col min="10" max="10" width="5.625" style="0" customWidth="1"/>
    <col min="13" max="13" width="14.625" style="0" customWidth="1"/>
  </cols>
  <sheetData>
    <row r="1" spans="1:13" ht="12.75">
      <c r="A1" s="622"/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</row>
    <row r="2" spans="3:12" ht="12.75" customHeight="1">
      <c r="C2" s="622"/>
      <c r="D2" s="622"/>
      <c r="E2" s="622"/>
      <c r="F2" s="622"/>
      <c r="G2" s="622"/>
      <c r="H2" s="622"/>
      <c r="I2" s="622"/>
      <c r="J2" s="622"/>
      <c r="K2" s="622"/>
      <c r="L2" s="622"/>
    </row>
    <row r="3" s="280" customFormat="1" ht="12.75" customHeight="1"/>
    <row r="4" spans="3:12" ht="12.75">
      <c r="C4" s="622" t="s">
        <v>216</v>
      </c>
      <c r="D4" s="622"/>
      <c r="E4" s="622"/>
      <c r="F4" s="622"/>
      <c r="G4" s="622"/>
      <c r="H4" s="622"/>
      <c r="I4" s="622"/>
      <c r="J4" s="622"/>
      <c r="K4" s="622"/>
      <c r="L4" s="622"/>
    </row>
    <row r="5" spans="1:13" ht="13.5" thickBot="1">
      <c r="A5" s="633"/>
      <c r="B5" s="633"/>
      <c r="C5" s="633"/>
      <c r="D5" s="633"/>
      <c r="E5" s="633"/>
      <c r="F5" s="633"/>
      <c r="G5" s="633"/>
      <c r="H5" s="633"/>
      <c r="I5" s="633"/>
      <c r="J5" s="633"/>
      <c r="K5" s="633"/>
      <c r="L5" s="633"/>
      <c r="M5" s="633"/>
    </row>
    <row r="6" spans="1:13" ht="13.5" thickBot="1">
      <c r="A6" s="631" t="s">
        <v>210</v>
      </c>
      <c r="B6" s="631" t="s">
        <v>137</v>
      </c>
      <c r="C6" s="635" t="s">
        <v>211</v>
      </c>
      <c r="D6" s="623" t="s">
        <v>235</v>
      </c>
      <c r="E6" s="623" t="s">
        <v>219</v>
      </c>
      <c r="F6" s="628"/>
      <c r="G6" s="628"/>
      <c r="H6" s="628"/>
      <c r="I6" s="629" t="s">
        <v>217</v>
      </c>
      <c r="J6" s="630"/>
      <c r="K6" s="628"/>
      <c r="L6" s="628"/>
      <c r="M6" s="628"/>
    </row>
    <row r="7" spans="1:13" ht="13.5" thickBot="1">
      <c r="A7" s="632"/>
      <c r="B7" s="634"/>
      <c r="C7" s="634"/>
      <c r="D7" s="624"/>
      <c r="E7" s="626"/>
      <c r="F7" s="628" t="s">
        <v>212</v>
      </c>
      <c r="G7" s="628"/>
      <c r="H7" s="628"/>
      <c r="I7" s="623" t="s">
        <v>218</v>
      </c>
      <c r="J7" s="623" t="s">
        <v>220</v>
      </c>
      <c r="K7" s="628" t="s">
        <v>212</v>
      </c>
      <c r="L7" s="628"/>
      <c r="M7" s="628"/>
    </row>
    <row r="8" spans="1:13" ht="73.5" customHeight="1" thickBot="1">
      <c r="A8" s="632"/>
      <c r="B8" s="634"/>
      <c r="C8" s="634"/>
      <c r="D8" s="625"/>
      <c r="E8" s="627"/>
      <c r="F8" s="278" t="s">
        <v>213</v>
      </c>
      <c r="G8" s="278" t="s">
        <v>214</v>
      </c>
      <c r="H8" s="278" t="s">
        <v>215</v>
      </c>
      <c r="I8" s="625"/>
      <c r="J8" s="625"/>
      <c r="K8" s="278" t="s">
        <v>213</v>
      </c>
      <c r="L8" s="278" t="s">
        <v>214</v>
      </c>
      <c r="M8" s="278" t="s">
        <v>215</v>
      </c>
    </row>
    <row r="9" spans="3:13" ht="12.75">
      <c r="C9" s="277"/>
      <c r="H9" s="279"/>
      <c r="J9" s="279"/>
      <c r="M9" s="279"/>
    </row>
  </sheetData>
  <sheetProtection/>
  <mergeCells count="16">
    <mergeCell ref="A6:A8"/>
    <mergeCell ref="K6:M6"/>
    <mergeCell ref="K7:M7"/>
    <mergeCell ref="A1:M1"/>
    <mergeCell ref="C2:L2"/>
    <mergeCell ref="C4:L4"/>
    <mergeCell ref="A5:M5"/>
    <mergeCell ref="B6:B8"/>
    <mergeCell ref="C6:C8"/>
    <mergeCell ref="F6:H6"/>
    <mergeCell ref="D6:D8"/>
    <mergeCell ref="E6:E8"/>
    <mergeCell ref="F7:H7"/>
    <mergeCell ref="J7:J8"/>
    <mergeCell ref="I6:J6"/>
    <mergeCell ref="I7:I8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1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C13" sqref="C13:C14"/>
    </sheetView>
  </sheetViews>
  <sheetFormatPr defaultColWidth="9.00390625" defaultRowHeight="12.75"/>
  <cols>
    <col min="1" max="1" width="10.25390625" style="0" customWidth="1"/>
    <col min="2" max="2" width="6.125" style="0" customWidth="1"/>
    <col min="3" max="3" width="40.75390625" style="0" customWidth="1"/>
    <col min="4" max="4" width="7.00390625" style="0" customWidth="1"/>
    <col min="5" max="5" width="10.75390625" style="0" customWidth="1"/>
    <col min="6" max="6" width="6.00390625" style="0" customWidth="1"/>
    <col min="10" max="10" width="40.75390625" style="0" customWidth="1"/>
  </cols>
  <sheetData>
    <row r="1" spans="1:11" ht="12.75">
      <c r="A1" s="242" t="s">
        <v>228</v>
      </c>
      <c r="B1" s="242" t="s">
        <v>164</v>
      </c>
      <c r="C1" s="242" t="s">
        <v>229</v>
      </c>
      <c r="D1" s="242" t="s">
        <v>199</v>
      </c>
      <c r="E1" s="242" t="s">
        <v>230</v>
      </c>
      <c r="F1" s="242" t="s">
        <v>231</v>
      </c>
      <c r="G1" s="242" t="s">
        <v>232</v>
      </c>
      <c r="H1" s="242" t="s">
        <v>233</v>
      </c>
      <c r="I1" s="242" t="s">
        <v>234</v>
      </c>
      <c r="J1" s="296" t="s">
        <v>282</v>
      </c>
      <c r="K1" s="296" t="s">
        <v>283</v>
      </c>
    </row>
    <row r="2" spans="1:11" ht="12.75">
      <c r="A2" s="282"/>
      <c r="B2" s="282"/>
      <c r="C2" s="283"/>
      <c r="D2" s="256"/>
      <c r="E2" s="256"/>
      <c r="F2" s="256"/>
      <c r="G2" s="256"/>
      <c r="H2" s="284"/>
      <c r="I2" s="256"/>
      <c r="J2" s="283"/>
      <c r="K2" s="256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5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6:F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23.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  <col min="9" max="9" width="2.625" style="0" customWidth="1"/>
  </cols>
  <sheetData>
    <row r="6" spans="1:6" ht="45" customHeight="1">
      <c r="A6" s="285" t="s">
        <v>148</v>
      </c>
      <c r="B6" s="336" t="s">
        <v>146</v>
      </c>
      <c r="C6" s="303" t="s">
        <v>278</v>
      </c>
      <c r="D6" s="337" t="s">
        <v>279</v>
      </c>
      <c r="E6" s="303" t="s">
        <v>280</v>
      </c>
      <c r="F6" s="338" t="s">
        <v>279</v>
      </c>
    </row>
    <row r="7" spans="1:6" ht="12.75">
      <c r="A7" s="339"/>
      <c r="B7" s="264"/>
      <c r="C7" s="339"/>
      <c r="D7" s="264"/>
      <c r="E7" s="339"/>
      <c r="F7" s="264"/>
    </row>
    <row r="10" ht="12.75">
      <c r="A10" t="s">
        <v>260</v>
      </c>
    </row>
    <row r="11" ht="12.75">
      <c r="A11" t="s">
        <v>261</v>
      </c>
    </row>
    <row r="12" ht="12.75">
      <c r="A12" t="s">
        <v>262</v>
      </c>
    </row>
    <row r="13" ht="12.75">
      <c r="A13" t="s">
        <v>263</v>
      </c>
    </row>
    <row r="14" ht="12.75">
      <c r="A14" t="s">
        <v>264</v>
      </c>
    </row>
    <row r="15" ht="12.75">
      <c r="A15" t="s">
        <v>265</v>
      </c>
    </row>
    <row r="16" ht="12.75">
      <c r="A16" t="s">
        <v>266</v>
      </c>
    </row>
    <row r="17" ht="12.75">
      <c r="A17" t="s">
        <v>267</v>
      </c>
    </row>
    <row r="18" ht="12.75">
      <c r="A18" t="s">
        <v>268</v>
      </c>
    </row>
    <row r="19" ht="12.75">
      <c r="A19" t="s">
        <v>269</v>
      </c>
    </row>
    <row r="20" ht="12.75">
      <c r="A20" t="s">
        <v>270</v>
      </c>
    </row>
    <row r="21" ht="12.75">
      <c r="A21" t="s">
        <v>271</v>
      </c>
    </row>
    <row r="22" ht="12.75">
      <c r="A22" t="s">
        <v>272</v>
      </c>
    </row>
    <row r="23" ht="12.75">
      <c r="A23" t="s">
        <v>273</v>
      </c>
    </row>
    <row r="24" ht="12.75">
      <c r="A24" t="s">
        <v>274</v>
      </c>
    </row>
    <row r="25" ht="12.75">
      <c r="A25" t="s">
        <v>275</v>
      </c>
    </row>
    <row r="26" ht="12.75">
      <c r="A26" t="s">
        <v>276</v>
      </c>
    </row>
    <row r="27" ht="12.75">
      <c r="A27" t="s">
        <v>277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4" r:id="rId1"/>
  <headerFooter alignWithMargins="0">
    <oddHeader>&amp;LУАП и ОУП МГУ  НИВЦ МГУ  АИС "Учебный план"  &amp;R&amp;D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I28" sqref="I28"/>
    </sheetView>
  </sheetViews>
  <sheetFormatPr defaultColWidth="9.00390625" defaultRowHeight="12.75"/>
  <cols>
    <col min="1" max="1" width="37.125" style="0" customWidth="1"/>
    <col min="3" max="3" width="16.25390625" style="0" customWidth="1"/>
    <col min="4" max="4" width="10.375" style="0" customWidth="1"/>
    <col min="5" max="6" width="11.625" style="0" customWidth="1"/>
    <col min="7" max="7" width="19.75390625" style="0" customWidth="1"/>
    <col min="16" max="16" width="20.375" style="0" customWidth="1"/>
  </cols>
  <sheetData>
    <row r="1" spans="1:8" ht="12.75">
      <c r="A1" s="240"/>
      <c r="B1" s="239"/>
      <c r="C1" s="239"/>
      <c r="G1" s="241"/>
      <c r="H1" s="241"/>
    </row>
    <row r="2" spans="1:8" ht="12.75">
      <c r="A2" s="240"/>
      <c r="B2" s="239"/>
      <c r="C2" s="239"/>
      <c r="G2" s="241"/>
      <c r="H2" s="241"/>
    </row>
    <row r="3" spans="1:8" ht="12.75">
      <c r="A3" s="240"/>
      <c r="B3" s="239"/>
      <c r="C3" s="239"/>
      <c r="G3" s="241"/>
      <c r="H3" s="241"/>
    </row>
    <row r="4" spans="1:8" ht="12.75">
      <c r="A4" s="240"/>
      <c r="B4" s="239"/>
      <c r="C4" s="239"/>
      <c r="G4" s="241"/>
      <c r="H4" s="241"/>
    </row>
    <row r="5" spans="1:8" ht="24.75" customHeight="1">
      <c r="A5" s="636" t="s">
        <v>144</v>
      </c>
      <c r="B5" s="636"/>
      <c r="C5" s="636"/>
      <c r="D5" s="636"/>
      <c r="E5" s="636"/>
      <c r="F5" s="636"/>
      <c r="G5" s="636"/>
      <c r="H5" s="241"/>
    </row>
    <row r="6" spans="1:8" ht="12.75">
      <c r="A6" s="241"/>
      <c r="G6" s="241"/>
      <c r="H6" s="241"/>
    </row>
    <row r="7" spans="1:15" ht="99.75" customHeight="1">
      <c r="A7" s="242" t="s">
        <v>145</v>
      </c>
      <c r="B7" s="271" t="s">
        <v>146</v>
      </c>
      <c r="C7" s="269" t="s">
        <v>147</v>
      </c>
      <c r="D7" s="271" t="s">
        <v>119</v>
      </c>
      <c r="E7" s="269" t="s">
        <v>139</v>
      </c>
      <c r="F7" s="269" t="s">
        <v>279</v>
      </c>
      <c r="G7" s="243" t="s">
        <v>148</v>
      </c>
      <c r="H7" s="242" t="s">
        <v>150</v>
      </c>
      <c r="I7" s="281" t="s">
        <v>221</v>
      </c>
      <c r="J7" s="281" t="s">
        <v>222</v>
      </c>
      <c r="K7" s="281" t="s">
        <v>223</v>
      </c>
      <c r="L7" s="281" t="s">
        <v>224</v>
      </c>
      <c r="M7" s="281" t="s">
        <v>225</v>
      </c>
      <c r="N7" s="281" t="s">
        <v>226</v>
      </c>
      <c r="O7" s="281" t="s">
        <v>227</v>
      </c>
    </row>
  </sheetData>
  <sheetProtection/>
  <mergeCells count="1">
    <mergeCell ref="A5:G5"/>
  </mergeCells>
  <printOptions/>
  <pageMargins left="0.1968503937007874" right="0.1968503937007874" top="0.35433070866141736" bottom="0.4724409448818898" header="0.2362204724409449" footer="0.2362204724409449"/>
  <pageSetup horizontalDpi="300" verticalDpi="300" orientation="portrait" paperSize="9" scale="5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R10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21.25390625" style="0" customWidth="1"/>
    <col min="2" max="2" width="5.75390625" style="0" customWidth="1"/>
    <col min="3" max="3" width="7.875" style="0" customWidth="1"/>
    <col min="4" max="4" width="8.00390625" style="0" customWidth="1"/>
    <col min="5" max="6" width="4.75390625" style="0" customWidth="1"/>
    <col min="7" max="7" width="27.00390625" style="0" customWidth="1"/>
    <col min="8" max="8" width="5.75390625" style="0" customWidth="1"/>
    <col min="9" max="12" width="4.75390625" style="0" customWidth="1"/>
    <col min="13" max="14" width="5.75390625" style="0" customWidth="1"/>
    <col min="15" max="16" width="4.75390625" style="0" customWidth="1"/>
    <col min="17" max="17" width="5.75390625" style="0" customWidth="1"/>
    <col min="18" max="18" width="6.75390625" style="0" customWidth="1"/>
  </cols>
  <sheetData>
    <row r="2" spans="1:18" ht="15.75">
      <c r="A2" s="600" t="s">
        <v>411</v>
      </c>
      <c r="B2" s="600"/>
      <c r="C2" s="600"/>
      <c r="D2" s="600"/>
      <c r="E2" s="600"/>
      <c r="F2" s="600"/>
      <c r="G2" s="600"/>
      <c r="H2" s="600"/>
      <c r="I2" s="600"/>
      <c r="J2" s="600"/>
      <c r="K2" s="600"/>
      <c r="L2" s="600"/>
      <c r="M2" s="600"/>
      <c r="N2" s="600"/>
      <c r="O2" s="600"/>
      <c r="P2" s="600"/>
      <c r="Q2" s="600"/>
      <c r="R2" s="600"/>
    </row>
    <row r="4" spans="1:18" ht="15.75">
      <c r="A4" s="600"/>
      <c r="B4" s="600"/>
      <c r="C4" s="600"/>
      <c r="D4" s="600"/>
      <c r="E4" s="600"/>
      <c r="F4" s="600"/>
      <c r="G4" s="600"/>
      <c r="H4" s="600"/>
      <c r="I4" s="600"/>
      <c r="J4" s="600"/>
      <c r="K4" s="600"/>
      <c r="L4" s="600"/>
      <c r="M4" s="600"/>
      <c r="N4" s="600"/>
      <c r="O4" s="600"/>
      <c r="P4" s="600"/>
      <c r="Q4" s="600"/>
      <c r="R4" s="600"/>
    </row>
    <row r="6" spans="1:18" ht="15" customHeight="1">
      <c r="A6" s="639" t="s">
        <v>241</v>
      </c>
      <c r="B6" s="638" t="s">
        <v>242</v>
      </c>
      <c r="C6" s="637" t="s">
        <v>394</v>
      </c>
      <c r="D6" s="637" t="s">
        <v>395</v>
      </c>
      <c r="E6" s="637" t="s">
        <v>396</v>
      </c>
      <c r="F6" s="637" t="s">
        <v>397</v>
      </c>
      <c r="G6" s="639" t="s">
        <v>398</v>
      </c>
      <c r="H6" s="637" t="s">
        <v>399</v>
      </c>
      <c r="I6" s="637" t="s">
        <v>400</v>
      </c>
      <c r="J6" s="637" t="s">
        <v>401</v>
      </c>
      <c r="K6" s="637" t="s">
        <v>402</v>
      </c>
      <c r="L6" s="637" t="s">
        <v>403</v>
      </c>
      <c r="M6" s="639" t="s">
        <v>404</v>
      </c>
      <c r="N6" s="639"/>
      <c r="O6" s="637" t="s">
        <v>407</v>
      </c>
      <c r="P6" s="637" t="s">
        <v>408</v>
      </c>
      <c r="Q6" s="637" t="s">
        <v>409</v>
      </c>
      <c r="R6" s="637" t="s">
        <v>410</v>
      </c>
    </row>
    <row r="7" spans="1:18" ht="15" customHeight="1">
      <c r="A7" s="639"/>
      <c r="B7" s="638"/>
      <c r="C7" s="637"/>
      <c r="D7" s="637"/>
      <c r="E7" s="637"/>
      <c r="F7" s="637"/>
      <c r="G7" s="639"/>
      <c r="H7" s="637"/>
      <c r="I7" s="637"/>
      <c r="J7" s="637"/>
      <c r="K7" s="637"/>
      <c r="L7" s="637"/>
      <c r="M7" s="639"/>
      <c r="N7" s="639"/>
      <c r="O7" s="637"/>
      <c r="P7" s="637"/>
      <c r="Q7" s="637"/>
      <c r="R7" s="637"/>
    </row>
    <row r="8" spans="1:18" ht="15" customHeight="1">
      <c r="A8" s="639"/>
      <c r="B8" s="638"/>
      <c r="C8" s="637"/>
      <c r="D8" s="637"/>
      <c r="E8" s="637"/>
      <c r="F8" s="637"/>
      <c r="G8" s="639"/>
      <c r="H8" s="637"/>
      <c r="I8" s="637"/>
      <c r="J8" s="637"/>
      <c r="K8" s="637"/>
      <c r="L8" s="637"/>
      <c r="M8" s="638" t="s">
        <v>405</v>
      </c>
      <c r="N8" s="637" t="s">
        <v>406</v>
      </c>
      <c r="O8" s="637"/>
      <c r="P8" s="637"/>
      <c r="Q8" s="637"/>
      <c r="R8" s="637"/>
    </row>
    <row r="9" spans="1:18" ht="15" customHeight="1">
      <c r="A9" s="639"/>
      <c r="B9" s="638"/>
      <c r="C9" s="637"/>
      <c r="D9" s="637"/>
      <c r="E9" s="637"/>
      <c r="F9" s="637"/>
      <c r="G9" s="639"/>
      <c r="H9" s="637"/>
      <c r="I9" s="637"/>
      <c r="J9" s="637"/>
      <c r="K9" s="637"/>
      <c r="L9" s="637"/>
      <c r="M9" s="638"/>
      <c r="N9" s="637"/>
      <c r="O9" s="637"/>
      <c r="P9" s="637"/>
      <c r="Q9" s="637"/>
      <c r="R9" s="637"/>
    </row>
    <row r="10" spans="1:18" ht="15" customHeight="1">
      <c r="A10" s="639"/>
      <c r="B10" s="638"/>
      <c r="C10" s="637"/>
      <c r="D10" s="637"/>
      <c r="E10" s="637"/>
      <c r="F10" s="637"/>
      <c r="G10" s="639"/>
      <c r="H10" s="637"/>
      <c r="I10" s="637"/>
      <c r="J10" s="637"/>
      <c r="K10" s="637"/>
      <c r="L10" s="637"/>
      <c r="M10" s="638"/>
      <c r="N10" s="637"/>
      <c r="O10" s="637"/>
      <c r="P10" s="637"/>
      <c r="Q10" s="637"/>
      <c r="R10" s="637"/>
    </row>
  </sheetData>
  <sheetProtection/>
  <mergeCells count="21">
    <mergeCell ref="I6:I10"/>
    <mergeCell ref="A2:R2"/>
    <mergeCell ref="A4:R4"/>
    <mergeCell ref="A6:A10"/>
    <mergeCell ref="B6:B10"/>
    <mergeCell ref="C6:C10"/>
    <mergeCell ref="K6:K10"/>
    <mergeCell ref="E6:E10"/>
    <mergeCell ref="M6:N7"/>
    <mergeCell ref="G6:G10"/>
    <mergeCell ref="P6:P10"/>
    <mergeCell ref="D6:D10"/>
    <mergeCell ref="J6:J10"/>
    <mergeCell ref="Q6:Q10"/>
    <mergeCell ref="R6:R10"/>
    <mergeCell ref="M8:M10"/>
    <mergeCell ref="N8:N10"/>
    <mergeCell ref="F6:F10"/>
    <mergeCell ref="L6:L10"/>
    <mergeCell ref="H6:H10"/>
    <mergeCell ref="O6:O10"/>
  </mergeCells>
  <printOptions/>
  <pageMargins left="0.7086614173228347" right="0.6299212598425197" top="0.7480314960629921" bottom="0.7480314960629921" header="0.31496062992125984" footer="0.31496062992125984"/>
  <pageSetup horizontalDpi="600" verticalDpi="600" orientation="landscape" paperSize="9" scale="95" r:id="rId1"/>
  <headerFooter>
    <oddHeader>&amp;LУАП и ОУП МГУ  НИВЦ МГУ  АИС "Учебный план"  &amp;R&amp;D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6:F33"/>
  <sheetViews>
    <sheetView zoomScalePageLayoutView="0" workbookViewId="0" topLeftCell="A1">
      <selection activeCell="A30" sqref="A30"/>
    </sheetView>
  </sheetViews>
  <sheetFormatPr defaultColWidth="9.00390625" defaultRowHeight="12.75"/>
  <cols>
    <col min="1" max="1" width="23.75390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</cols>
  <sheetData>
    <row r="4" s="346" customFormat="1" ht="12.75"/>
    <row r="5" s="346" customFormat="1" ht="12.75"/>
    <row r="6" spans="1:6" s="346" customFormat="1" ht="50.25">
      <c r="A6" s="347" t="s">
        <v>286</v>
      </c>
      <c r="B6" s="353" t="s">
        <v>287</v>
      </c>
      <c r="C6" s="348" t="s">
        <v>288</v>
      </c>
      <c r="D6" s="352" t="s">
        <v>289</v>
      </c>
      <c r="E6" s="348" t="s">
        <v>290</v>
      </c>
      <c r="F6" s="353" t="s">
        <v>289</v>
      </c>
    </row>
    <row r="7" spans="1:6" s="346" customFormat="1" ht="12.75">
      <c r="A7" s="349"/>
      <c r="B7" s="350"/>
      <c r="C7" s="349"/>
      <c r="D7" s="350"/>
      <c r="E7" s="349"/>
      <c r="F7" s="350"/>
    </row>
    <row r="8" s="346" customFormat="1" ht="12.75"/>
    <row r="9" s="346" customFormat="1" ht="12.75"/>
    <row r="10" s="346" customFormat="1" ht="12.75">
      <c r="A10" s="346" t="s">
        <v>291</v>
      </c>
    </row>
    <row r="11" s="346" customFormat="1" ht="12.75">
      <c r="A11" s="346" t="s">
        <v>292</v>
      </c>
    </row>
    <row r="12" s="346" customFormat="1" ht="12.75">
      <c r="A12" s="346" t="s">
        <v>293</v>
      </c>
    </row>
    <row r="13" s="346" customFormat="1" ht="12.75">
      <c r="A13" s="346" t="s">
        <v>294</v>
      </c>
    </row>
    <row r="14" s="346" customFormat="1" ht="12.75">
      <c r="A14" s="346" t="s">
        <v>295</v>
      </c>
    </row>
    <row r="15" s="346" customFormat="1" ht="12.75">
      <c r="A15" s="346" t="s">
        <v>296</v>
      </c>
    </row>
    <row r="16" s="346" customFormat="1" ht="12.75">
      <c r="A16" s="346" t="s">
        <v>297</v>
      </c>
    </row>
    <row r="17" s="346" customFormat="1" ht="12.75">
      <c r="A17" s="346" t="s">
        <v>298</v>
      </c>
    </row>
    <row r="18" s="346" customFormat="1" ht="12.75">
      <c r="A18" s="346" t="s">
        <v>299</v>
      </c>
    </row>
    <row r="19" s="346" customFormat="1" ht="12.75">
      <c r="A19" s="346" t="s">
        <v>300</v>
      </c>
    </row>
    <row r="20" s="346" customFormat="1" ht="12.75">
      <c r="A20" s="346" t="s">
        <v>301</v>
      </c>
    </row>
    <row r="21" s="346" customFormat="1" ht="12.75">
      <c r="A21" s="346" t="s">
        <v>302</v>
      </c>
    </row>
    <row r="22" s="346" customFormat="1" ht="12.75">
      <c r="A22" s="346" t="s">
        <v>303</v>
      </c>
    </row>
    <row r="23" s="346" customFormat="1" ht="12.75">
      <c r="A23" s="346" t="s">
        <v>304</v>
      </c>
    </row>
    <row r="24" s="346" customFormat="1" ht="12.75">
      <c r="A24" s="346" t="s">
        <v>305</v>
      </c>
    </row>
    <row r="25" s="346" customFormat="1" ht="12.75">
      <c r="A25" s="346" t="s">
        <v>306</v>
      </c>
    </row>
    <row r="26" s="346" customFormat="1" ht="12.75">
      <c r="A26" s="346" t="s">
        <v>307</v>
      </c>
    </row>
    <row r="27" s="346" customFormat="1" ht="12.75">
      <c r="A27" s="346" t="s">
        <v>308</v>
      </c>
    </row>
    <row r="28" s="346" customFormat="1" ht="12.75"/>
    <row r="29" spans="1:6" s="346" customFormat="1" ht="12.75">
      <c r="A29" s="351" t="s">
        <v>309</v>
      </c>
      <c r="B29" s="351"/>
      <c r="C29" s="351"/>
      <c r="D29" s="351"/>
      <c r="E29" s="351"/>
      <c r="F29" s="351"/>
    </row>
    <row r="30" spans="1:6" s="346" customFormat="1" ht="12.75">
      <c r="A30" s="351"/>
      <c r="B30" s="351"/>
      <c r="C30" s="351"/>
      <c r="D30" s="351"/>
      <c r="E30" s="351"/>
      <c r="F30" s="351"/>
    </row>
    <row r="31" spans="1:6" s="346" customFormat="1" ht="12.75">
      <c r="A31" s="351"/>
      <c r="B31" s="351"/>
      <c r="C31" s="351"/>
      <c r="D31" s="351"/>
      <c r="E31" s="351"/>
      <c r="F31" s="351"/>
    </row>
    <row r="32" spans="1:6" s="346" customFormat="1" ht="12.75">
      <c r="A32" s="351"/>
      <c r="B32" s="351"/>
      <c r="C32" s="351"/>
      <c r="D32" s="351"/>
      <c r="E32" s="351"/>
      <c r="F32" s="351"/>
    </row>
    <row r="33" spans="1:6" s="346" customFormat="1" ht="12.75">
      <c r="A33" s="351"/>
      <c r="B33" s="351"/>
      <c r="C33" s="351"/>
      <c r="D33" s="351"/>
      <c r="E33" s="351"/>
      <c r="F33" s="351"/>
    </row>
    <row r="34" s="346" customFormat="1" ht="12.75"/>
    <row r="35" s="346" customFormat="1" ht="12.7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>
    <oddHeader>&amp;LУАП и ОУП МГУ  НИВЦ МГУ  АИС "Учебный план"  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N4" sqref="N4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57" t="s">
        <v>17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AM1" s="425" t="s">
        <v>393</v>
      </c>
      <c r="AN1" s="425"/>
      <c r="AO1" s="425"/>
      <c r="AP1" s="425"/>
      <c r="AQ1" s="425"/>
      <c r="AR1" s="425"/>
      <c r="AS1" s="425"/>
      <c r="AT1" s="425"/>
      <c r="AU1" s="425"/>
      <c r="AV1" s="425"/>
      <c r="AW1" s="425"/>
      <c r="AX1" s="425"/>
      <c r="AY1" s="425"/>
      <c r="AZ1" s="425"/>
      <c r="BA1" s="425"/>
      <c r="BB1" s="425"/>
      <c r="BC1" s="425"/>
      <c r="BD1" s="425"/>
      <c r="BE1" s="425"/>
      <c r="BF1" s="425"/>
      <c r="BG1" s="425"/>
      <c r="BH1" s="425"/>
      <c r="BI1" s="425"/>
      <c r="BJ1" s="23"/>
    </row>
    <row r="2" spans="2:62" ht="14.25" customHeight="1">
      <c r="B2" s="460" t="s">
        <v>18</v>
      </c>
      <c r="C2" s="460"/>
      <c r="D2" s="460"/>
      <c r="E2" s="460"/>
      <c r="F2" s="460"/>
      <c r="G2" s="460"/>
      <c r="H2" s="460"/>
      <c r="I2" s="460"/>
      <c r="J2" s="460"/>
      <c r="K2" s="460"/>
      <c r="L2" s="460"/>
      <c r="AM2" s="426" t="s">
        <v>19</v>
      </c>
      <c r="AN2" s="426"/>
      <c r="AO2" s="426"/>
      <c r="AP2" s="426"/>
      <c r="AQ2" s="426"/>
      <c r="AR2" s="426"/>
      <c r="AS2" s="426"/>
      <c r="AT2" s="426"/>
      <c r="AU2" s="426"/>
      <c r="AV2" s="426"/>
      <c r="AW2" s="426"/>
      <c r="AX2" s="426"/>
      <c r="AY2" s="426"/>
      <c r="AZ2" s="426"/>
      <c r="BA2" s="426"/>
      <c r="BB2" s="426"/>
      <c r="BC2" s="426"/>
      <c r="BD2" s="426"/>
      <c r="BE2" s="426"/>
      <c r="BF2" s="426"/>
      <c r="BG2" s="426"/>
      <c r="BH2" s="426"/>
      <c r="BI2" s="426"/>
      <c r="BJ2" s="426"/>
    </row>
    <row r="3" spans="1:62" ht="29.25" customHeight="1">
      <c r="A3" s="509" t="s">
        <v>392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458" t="s">
        <v>20</v>
      </c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458"/>
      <c r="AJ3" s="25"/>
      <c r="AK3" s="25"/>
      <c r="AL3" s="25"/>
      <c r="AM3" s="427"/>
      <c r="AN3" s="427"/>
      <c r="AO3" s="427"/>
      <c r="AP3" s="427"/>
      <c r="AQ3" s="427"/>
      <c r="AR3" s="427"/>
      <c r="AS3" s="427"/>
      <c r="AT3" s="427"/>
      <c r="AU3" s="427"/>
      <c r="AV3" s="427"/>
      <c r="AW3" s="427"/>
      <c r="AX3" s="427"/>
      <c r="AY3" s="427"/>
      <c r="AZ3" s="427"/>
      <c r="BA3" s="427"/>
      <c r="BB3" s="427"/>
      <c r="BC3" s="427"/>
      <c r="BD3" s="427"/>
      <c r="BE3" s="427"/>
      <c r="BF3" s="427"/>
      <c r="BG3" s="427"/>
      <c r="BH3" s="427"/>
      <c r="BI3" s="427"/>
      <c r="BJ3" s="427"/>
    </row>
    <row r="4" spans="2:47" ht="15.75">
      <c r="B4" s="460" t="s">
        <v>21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26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  <c r="AE4" s="358"/>
      <c r="AF4" s="358"/>
      <c r="AG4" s="358"/>
      <c r="AH4" s="358"/>
      <c r="AI4" s="359"/>
      <c r="AU4" s="25" t="s">
        <v>22</v>
      </c>
    </row>
    <row r="5" spans="2:63" ht="18.75" customHeight="1">
      <c r="B5" s="457" t="s">
        <v>23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4"/>
      <c r="AF5" s="464"/>
      <c r="AG5" s="464"/>
      <c r="AH5" s="464"/>
      <c r="AI5" s="107" t="s">
        <v>135</v>
      </c>
      <c r="AN5" s="435"/>
      <c r="AO5" s="436"/>
      <c r="AP5" s="436"/>
      <c r="AQ5" s="436"/>
      <c r="AR5" s="436"/>
      <c r="AS5" s="436"/>
      <c r="AT5" s="436"/>
      <c r="AU5" s="436"/>
      <c r="AV5" s="436"/>
      <c r="AW5" s="436"/>
      <c r="AX5" s="436"/>
      <c r="AY5" s="436"/>
      <c r="AZ5" s="436"/>
      <c r="BA5" s="436"/>
      <c r="BB5" s="436"/>
      <c r="BC5" s="436"/>
      <c r="BD5" s="436"/>
      <c r="BE5" s="436"/>
      <c r="BF5" s="436"/>
      <c r="BG5" s="436"/>
      <c r="BH5" s="436"/>
      <c r="BI5" s="436"/>
      <c r="BJ5" s="436"/>
      <c r="BK5" s="436"/>
    </row>
    <row r="6" spans="14:63" ht="18.75" customHeight="1"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1"/>
      <c r="Y6" s="461"/>
      <c r="Z6" s="461"/>
      <c r="AA6" s="461"/>
      <c r="AB6" s="461"/>
      <c r="AC6" s="461"/>
      <c r="AD6" s="461"/>
      <c r="AE6" s="461"/>
      <c r="AF6" s="461"/>
      <c r="AG6" s="461"/>
      <c r="AH6" s="461"/>
      <c r="AI6" s="107" t="s">
        <v>136</v>
      </c>
      <c r="AN6" s="435"/>
      <c r="AO6" s="436"/>
      <c r="AP6" s="436"/>
      <c r="AQ6" s="436"/>
      <c r="AR6" s="436"/>
      <c r="AS6" s="436"/>
      <c r="AT6" s="436"/>
      <c r="AU6" s="436"/>
      <c r="AV6" s="436"/>
      <c r="AW6" s="436"/>
      <c r="AX6" s="436"/>
      <c r="AY6" s="436"/>
      <c r="AZ6" s="436"/>
      <c r="BA6" s="436"/>
      <c r="BB6" s="436"/>
      <c r="BC6" s="436"/>
      <c r="BD6" s="436"/>
      <c r="BE6" s="436"/>
      <c r="BF6" s="436"/>
      <c r="BG6" s="436"/>
      <c r="BH6" s="436"/>
      <c r="BI6" s="436"/>
      <c r="BJ6" s="436"/>
      <c r="BK6" s="436"/>
    </row>
    <row r="7" spans="3:63" ht="18.75" customHeight="1">
      <c r="C7" s="25" t="s">
        <v>24</v>
      </c>
      <c r="D7" s="462" t="s">
        <v>22</v>
      </c>
      <c r="E7" s="463"/>
      <c r="F7" s="463"/>
      <c r="G7" s="25"/>
      <c r="H7" s="462"/>
      <c r="I7" s="462"/>
      <c r="J7" s="462"/>
      <c r="K7" s="462"/>
      <c r="L7" s="462"/>
      <c r="N7" s="461"/>
      <c r="O7" s="461"/>
      <c r="P7" s="461"/>
      <c r="Q7" s="461"/>
      <c r="R7" s="461"/>
      <c r="S7" s="461"/>
      <c r="T7" s="461"/>
      <c r="U7" s="461"/>
      <c r="V7" s="461"/>
      <c r="W7" s="461"/>
      <c r="X7" s="461"/>
      <c r="Y7" s="461"/>
      <c r="Z7" s="461"/>
      <c r="AA7" s="461"/>
      <c r="AB7" s="461"/>
      <c r="AC7" s="461"/>
      <c r="AD7" s="461"/>
      <c r="AE7" s="461"/>
      <c r="AF7" s="461"/>
      <c r="AG7" s="461"/>
      <c r="AH7" s="461"/>
      <c r="AN7" s="435"/>
      <c r="AO7" s="436"/>
      <c r="AP7" s="436"/>
      <c r="AQ7" s="436"/>
      <c r="AR7" s="436"/>
      <c r="AS7" s="436"/>
      <c r="AT7" s="436"/>
      <c r="AU7" s="436"/>
      <c r="AV7" s="436"/>
      <c r="AW7" s="436"/>
      <c r="AX7" s="436"/>
      <c r="AY7" s="436"/>
      <c r="AZ7" s="436"/>
      <c r="BA7" s="436"/>
      <c r="BB7" s="436"/>
      <c r="BC7" s="436"/>
      <c r="BD7" s="436"/>
      <c r="BE7" s="436"/>
      <c r="BF7" s="436"/>
      <c r="BG7" s="436"/>
      <c r="BH7" s="436"/>
      <c r="BI7" s="436"/>
      <c r="BJ7" s="436"/>
      <c r="BK7" s="436"/>
    </row>
    <row r="8" spans="5:63" ht="18.75" customHeight="1">
      <c r="E8" s="25"/>
      <c r="G8" s="25"/>
      <c r="H8" s="437" t="s">
        <v>110</v>
      </c>
      <c r="I8" s="437"/>
      <c r="J8" s="437"/>
      <c r="K8" s="437"/>
      <c r="L8" s="437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5"/>
      <c r="AJ8" s="436"/>
      <c r="AK8" s="436"/>
      <c r="AL8" s="436"/>
      <c r="AM8" s="436"/>
      <c r="AN8" s="436"/>
      <c r="AO8" s="436"/>
      <c r="AP8" s="436"/>
      <c r="AQ8" s="436"/>
      <c r="AR8" s="436"/>
      <c r="AS8" s="436"/>
      <c r="AT8" s="436"/>
      <c r="AU8" s="436"/>
      <c r="AV8" s="436"/>
      <c r="AW8" s="436"/>
      <c r="AX8" s="436"/>
      <c r="AY8" s="436"/>
      <c r="AZ8" s="436"/>
      <c r="BA8" s="436"/>
      <c r="BB8" s="436"/>
      <c r="BC8" s="436"/>
      <c r="BD8" s="436"/>
      <c r="BE8" s="436"/>
      <c r="BF8" s="436"/>
      <c r="BG8" s="436"/>
      <c r="BH8" s="436"/>
      <c r="BI8" s="436"/>
      <c r="BJ8" s="436"/>
      <c r="BK8" s="436"/>
    </row>
    <row r="9" spans="2:63" ht="18.75" customHeight="1">
      <c r="B9" s="25"/>
      <c r="C9" s="25"/>
      <c r="D9" s="25"/>
      <c r="E9" s="459"/>
      <c r="F9" s="459"/>
      <c r="G9" s="25"/>
      <c r="H9" s="459"/>
      <c r="I9" s="459"/>
      <c r="J9" s="459"/>
      <c r="K9" s="459"/>
      <c r="L9" s="459"/>
      <c r="AJ9" s="25"/>
      <c r="AK9" s="25"/>
      <c r="AL9" s="25"/>
      <c r="AN9" s="435"/>
      <c r="AO9" s="436"/>
      <c r="AP9" s="436"/>
      <c r="AQ9" s="436"/>
      <c r="AR9" s="436"/>
      <c r="AS9" s="436"/>
      <c r="AT9" s="436"/>
      <c r="AU9" s="436"/>
      <c r="AV9" s="436"/>
      <c r="AW9" s="436"/>
      <c r="AX9" s="436"/>
      <c r="AY9" s="436"/>
      <c r="AZ9" s="436"/>
      <c r="BA9" s="436"/>
      <c r="BB9" s="436"/>
      <c r="BC9" s="436"/>
      <c r="BD9" s="436"/>
      <c r="BE9" s="436"/>
      <c r="BF9" s="436"/>
      <c r="BG9" s="436"/>
      <c r="BH9" s="436"/>
      <c r="BI9" s="436"/>
      <c r="BJ9" s="436"/>
      <c r="BK9" s="436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5" t="s">
        <v>25</v>
      </c>
      <c r="W11" s="465"/>
      <c r="X11" s="465"/>
      <c r="Y11" s="465"/>
      <c r="Z11" s="465"/>
      <c r="AA11" s="465"/>
      <c r="AB11" s="465"/>
      <c r="AC11" s="465"/>
      <c r="AD11" s="465"/>
      <c r="AL11" s="27" t="s">
        <v>22</v>
      </c>
      <c r="AM11" s="27"/>
      <c r="BC11" s="428" t="s">
        <v>26</v>
      </c>
      <c r="BD11" s="428"/>
      <c r="BE11" s="428"/>
      <c r="BF11" s="428"/>
      <c r="BG11" s="428"/>
      <c r="BH11" s="428"/>
      <c r="BI11" s="428"/>
      <c r="BJ11" s="428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75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32" t="s">
        <v>40</v>
      </c>
      <c r="BD13" s="429" t="s">
        <v>41</v>
      </c>
      <c r="BE13" s="429" t="s">
        <v>42</v>
      </c>
      <c r="BF13" s="429" t="s">
        <v>43</v>
      </c>
      <c r="BG13" s="429" t="s">
        <v>44</v>
      </c>
      <c r="BH13" s="452" t="s">
        <v>45</v>
      </c>
      <c r="BI13" s="393" t="s">
        <v>46</v>
      </c>
      <c r="BJ13" s="393" t="s">
        <v>47</v>
      </c>
    </row>
    <row r="14" spans="2:62" ht="12.75">
      <c r="B14" s="476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3"/>
      <c r="BD14" s="430"/>
      <c r="BE14" s="430"/>
      <c r="BF14" s="430"/>
      <c r="BG14" s="430"/>
      <c r="BH14" s="453"/>
      <c r="BI14" s="394"/>
      <c r="BJ14" s="394"/>
    </row>
    <row r="15" spans="2:62" ht="12.75">
      <c r="B15" s="476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3"/>
      <c r="BD15" s="430"/>
      <c r="BE15" s="430"/>
      <c r="BF15" s="430"/>
      <c r="BG15" s="430"/>
      <c r="BH15" s="453"/>
      <c r="BI15" s="394"/>
      <c r="BJ15" s="394"/>
    </row>
    <row r="16" spans="2:62" ht="13.5" thickBot="1">
      <c r="B16" s="477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4"/>
      <c r="BD16" s="431"/>
      <c r="BE16" s="431"/>
      <c r="BF16" s="431"/>
      <c r="BG16" s="431"/>
      <c r="BH16" s="454"/>
      <c r="BI16" s="394"/>
      <c r="BJ16" s="449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0" t="s">
        <v>63</v>
      </c>
      <c r="AZ23" s="441"/>
      <c r="BA23" s="441"/>
      <c r="BB23" s="442"/>
      <c r="BC23" s="89">
        <f aca="true" t="shared" si="1" ref="BC23:BH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>SUM(BI17:BI22)</f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64</v>
      </c>
      <c r="C25" s="59"/>
      <c r="D25" s="59"/>
      <c r="E25" s="59"/>
      <c r="F25" s="59"/>
      <c r="G25" s="59"/>
      <c r="I25" s="472" t="s">
        <v>111</v>
      </c>
      <c r="J25" s="473"/>
      <c r="L25" s="478" t="s">
        <v>65</v>
      </c>
      <c r="M25" s="478"/>
      <c r="N25" s="478"/>
      <c r="O25" s="478"/>
      <c r="Q25" s="163" t="s">
        <v>60</v>
      </c>
      <c r="R25" s="60"/>
      <c r="S25" s="478" t="s">
        <v>66</v>
      </c>
      <c r="T25" s="478"/>
      <c r="U25" s="478"/>
      <c r="V25" s="59"/>
      <c r="W25" s="49" t="s">
        <v>61</v>
      </c>
      <c r="Y25" s="478" t="s">
        <v>67</v>
      </c>
      <c r="Z25" s="478"/>
      <c r="AA25" s="478"/>
      <c r="AB25" s="59"/>
      <c r="AC25" s="49" t="s">
        <v>49</v>
      </c>
      <c r="AE25" s="478" t="s">
        <v>68</v>
      </c>
      <c r="AF25" s="478"/>
      <c r="AG25" s="478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75" t="s">
        <v>73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88" t="s">
        <v>74</v>
      </c>
      <c r="AG27" s="489"/>
      <c r="AH27" s="489"/>
      <c r="AI27" s="489"/>
      <c r="AJ27" s="490"/>
      <c r="AK27" s="450" t="s">
        <v>75</v>
      </c>
      <c r="AL27" s="451"/>
      <c r="AM27" s="451"/>
      <c r="AN27" s="451"/>
      <c r="AO27" s="451"/>
      <c r="AP27" s="451"/>
      <c r="AQ27" s="451"/>
      <c r="AR27" s="451"/>
      <c r="AS27" s="400" t="s">
        <v>76</v>
      </c>
      <c r="AT27" s="400"/>
      <c r="AU27" s="400"/>
      <c r="AV27" s="400"/>
      <c r="AW27" s="400"/>
      <c r="AX27" s="400"/>
      <c r="AY27" s="446" t="s">
        <v>77</v>
      </c>
      <c r="AZ27" s="447"/>
      <c r="BA27" s="447"/>
      <c r="BB27" s="447"/>
      <c r="BC27" s="447"/>
      <c r="BD27" s="447"/>
      <c r="BE27" s="447"/>
      <c r="BF27" s="447"/>
      <c r="BG27" s="447"/>
      <c r="BH27" s="447"/>
      <c r="BI27" s="447"/>
      <c r="BJ27" s="448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76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91"/>
      <c r="AG28" s="492"/>
      <c r="AH28" s="492"/>
      <c r="AI28" s="492"/>
      <c r="AJ28" s="493"/>
      <c r="AK28" s="479" t="s">
        <v>78</v>
      </c>
      <c r="AL28" s="480"/>
      <c r="AM28" s="474" t="s">
        <v>79</v>
      </c>
      <c r="AN28" s="474"/>
      <c r="AO28" s="474"/>
      <c r="AP28" s="474"/>
      <c r="AQ28" s="474"/>
      <c r="AR28" s="474"/>
      <c r="AS28" s="455" t="s">
        <v>80</v>
      </c>
      <c r="AT28" s="455"/>
      <c r="AU28" s="455"/>
      <c r="AV28" s="456"/>
      <c r="AW28" s="395" t="s">
        <v>81</v>
      </c>
      <c r="AX28" s="395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76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66" t="s">
        <v>88</v>
      </c>
      <c r="AG29" s="467"/>
      <c r="AH29" s="470" t="s">
        <v>89</v>
      </c>
      <c r="AI29" s="467"/>
      <c r="AJ29" s="483" t="s">
        <v>90</v>
      </c>
      <c r="AK29" s="468"/>
      <c r="AL29" s="469"/>
      <c r="AM29" s="438" t="s">
        <v>91</v>
      </c>
      <c r="AN29" s="398"/>
      <c r="AO29" s="398" t="s">
        <v>92</v>
      </c>
      <c r="AP29" s="398"/>
      <c r="AQ29" s="398" t="s">
        <v>93</v>
      </c>
      <c r="AR29" s="398"/>
      <c r="AS29" s="398" t="s">
        <v>94</v>
      </c>
      <c r="AT29" s="398"/>
      <c r="AU29" s="398" t="s">
        <v>95</v>
      </c>
      <c r="AV29" s="398"/>
      <c r="AW29" s="396"/>
      <c r="AX29" s="396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76"/>
      <c r="C30" s="79" t="s">
        <v>22</v>
      </c>
      <c r="D30" s="79"/>
      <c r="E30" s="79"/>
      <c r="F30" s="79" t="s">
        <v>96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68"/>
      <c r="AG30" s="469"/>
      <c r="AH30" s="471"/>
      <c r="AI30" s="469"/>
      <c r="AJ30" s="453"/>
      <c r="AK30" s="468"/>
      <c r="AL30" s="469"/>
      <c r="AM30" s="438"/>
      <c r="AN30" s="398"/>
      <c r="AO30" s="398"/>
      <c r="AP30" s="398"/>
      <c r="AQ30" s="398"/>
      <c r="AR30" s="398"/>
      <c r="AS30" s="398"/>
      <c r="AT30" s="398"/>
      <c r="AU30" s="398"/>
      <c r="AV30" s="398"/>
      <c r="AW30" s="396"/>
      <c r="AX30" s="396"/>
      <c r="AY30" s="443" t="s">
        <v>97</v>
      </c>
      <c r="AZ30" s="444"/>
      <c r="BA30" s="444"/>
      <c r="BB30" s="444"/>
      <c r="BC30" s="444"/>
      <c r="BD30" s="444"/>
      <c r="BE30" s="444"/>
      <c r="BF30" s="444"/>
      <c r="BG30" s="444"/>
      <c r="BH30" s="444"/>
      <c r="BI30" s="444"/>
      <c r="BJ30" s="445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76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68"/>
      <c r="AG31" s="469"/>
      <c r="AH31" s="471"/>
      <c r="AI31" s="469"/>
      <c r="AJ31" s="453"/>
      <c r="AK31" s="468"/>
      <c r="AL31" s="469"/>
      <c r="AM31" s="438"/>
      <c r="AN31" s="398"/>
      <c r="AO31" s="398"/>
      <c r="AP31" s="398"/>
      <c r="AQ31" s="398"/>
      <c r="AR31" s="398"/>
      <c r="AS31" s="398"/>
      <c r="AT31" s="398"/>
      <c r="AU31" s="398"/>
      <c r="AV31" s="398"/>
      <c r="AW31" s="396"/>
      <c r="AX31" s="396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76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68"/>
      <c r="AG32" s="469"/>
      <c r="AH32" s="471"/>
      <c r="AI32" s="469"/>
      <c r="AJ32" s="453"/>
      <c r="AK32" s="468"/>
      <c r="AL32" s="469"/>
      <c r="AM32" s="438"/>
      <c r="AN32" s="398"/>
      <c r="AO32" s="398"/>
      <c r="AP32" s="398"/>
      <c r="AQ32" s="398"/>
      <c r="AR32" s="398"/>
      <c r="AS32" s="398"/>
      <c r="AT32" s="398"/>
      <c r="AU32" s="398"/>
      <c r="AV32" s="398"/>
      <c r="AW32" s="396"/>
      <c r="AX32" s="396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76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81"/>
      <c r="AL33" s="482"/>
      <c r="AM33" s="439"/>
      <c r="AN33" s="399"/>
      <c r="AO33" s="399"/>
      <c r="AP33" s="399"/>
      <c r="AQ33" s="399"/>
      <c r="AR33" s="399"/>
      <c r="AS33" s="399"/>
      <c r="AT33" s="399"/>
      <c r="AU33" s="399"/>
      <c r="AV33" s="399"/>
      <c r="AW33" s="397"/>
      <c r="AX33" s="397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87"/>
      <c r="D36" s="416"/>
      <c r="E36" s="416"/>
      <c r="F36" s="485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AC36" s="416"/>
      <c r="AD36" s="416"/>
      <c r="AE36" s="486"/>
      <c r="AF36" s="401"/>
      <c r="AG36" s="407"/>
      <c r="AH36" s="484"/>
      <c r="AI36" s="407"/>
      <c r="AJ36" s="103"/>
      <c r="AK36" s="406">
        <f>SUM(AM36,AW36)</f>
        <v>0</v>
      </c>
      <c r="AL36" s="407"/>
      <c r="AM36" s="405">
        <f>SUM(AO36:AV36)</f>
        <v>0</v>
      </c>
      <c r="AN36" s="405"/>
      <c r="AO36" s="405"/>
      <c r="AP36" s="405"/>
      <c r="AQ36" s="405"/>
      <c r="AR36" s="405"/>
      <c r="AS36" s="405"/>
      <c r="AT36" s="405"/>
      <c r="AU36" s="405"/>
      <c r="AV36" s="405"/>
      <c r="AW36" s="401"/>
      <c r="AX36" s="402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15"/>
      <c r="D37" s="416"/>
      <c r="E37" s="416"/>
      <c r="F37" s="498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16"/>
      <c r="AD37" s="416"/>
      <c r="AE37" s="486"/>
      <c r="AF37" s="417"/>
      <c r="AG37" s="418"/>
      <c r="AH37" s="497"/>
      <c r="AI37" s="418"/>
      <c r="AJ37" s="86"/>
      <c r="AK37" s="494">
        <f>SUM(AM37,AW37)</f>
        <v>0</v>
      </c>
      <c r="AL37" s="495"/>
      <c r="AM37" s="496">
        <f>SUM(AO37:AV37)</f>
        <v>0</v>
      </c>
      <c r="AN37" s="496"/>
      <c r="AO37" s="496"/>
      <c r="AP37" s="496"/>
      <c r="AQ37" s="496"/>
      <c r="AR37" s="496"/>
      <c r="AS37" s="496"/>
      <c r="AT37" s="496"/>
      <c r="AU37" s="496"/>
      <c r="AV37" s="496"/>
      <c r="AW37" s="403"/>
      <c r="AX37" s="404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411">
        <f>SUM(AM38,AW38)</f>
        <v>0</v>
      </c>
      <c r="AL38" s="388"/>
      <c r="AM38" s="387">
        <f>SUM(AO38:AV38)</f>
        <v>0</v>
      </c>
      <c r="AN38" s="388"/>
      <c r="AO38" s="391"/>
      <c r="AP38" s="410"/>
      <c r="AQ38" s="391"/>
      <c r="AR38" s="410"/>
      <c r="AS38" s="391"/>
      <c r="AT38" s="410"/>
      <c r="AU38" s="391"/>
      <c r="AV38" s="410"/>
      <c r="AW38" s="391"/>
      <c r="AX38" s="392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420" t="s">
        <v>100</v>
      </c>
      <c r="D40" s="421"/>
      <c r="E40" s="421"/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421"/>
      <c r="Q40" s="421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89">
        <f>SUM(AM40,AW40)</f>
        <v>0</v>
      </c>
      <c r="AL40" s="390"/>
      <c r="AM40" s="408">
        <f>SUM(AO40:AV40)</f>
        <v>0</v>
      </c>
      <c r="AN40" s="409"/>
      <c r="AO40" s="408"/>
      <c r="AP40" s="409"/>
      <c r="AQ40" s="408"/>
      <c r="AR40" s="409"/>
      <c r="AS40" s="408"/>
      <c r="AT40" s="409"/>
      <c r="AU40" s="408"/>
      <c r="AV40" s="409"/>
      <c r="AW40" s="408"/>
      <c r="AX40" s="419"/>
      <c r="AY40" s="198">
        <f>SUM(AY36:AY38)</f>
        <v>0</v>
      </c>
      <c r="AZ40" s="199">
        <f aca="true" t="shared" si="2" ref="AZ40:BJ40">SUM(AZ36:AZ38)</f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422"/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05">
        <f>SUM(AM41,AW41)</f>
        <v>0</v>
      </c>
      <c r="AL41" s="506"/>
      <c r="AM41" s="412">
        <f>SUM(AO41:AV41)</f>
        <v>0</v>
      </c>
      <c r="AN41" s="414"/>
      <c r="AO41" s="412"/>
      <c r="AP41" s="414"/>
      <c r="AQ41" s="412"/>
      <c r="AR41" s="414"/>
      <c r="AS41" s="412"/>
      <c r="AT41" s="414"/>
      <c r="AU41" s="412"/>
      <c r="AV41" s="414"/>
      <c r="AW41" s="412"/>
      <c r="AX41" s="413"/>
      <c r="AY41" s="202">
        <f>AY40</f>
        <v>0</v>
      </c>
      <c r="AZ41" s="203">
        <f aca="true" t="shared" si="3" ref="AZ41:BJ41">AZ40</f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424"/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70" t="s">
        <v>102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07">
        <f>SUM(AY42:BJ42)</f>
        <v>0</v>
      </c>
      <c r="AL42" s="508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104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07">
        <f>SUM(AY43:BJ43)</f>
        <v>0</v>
      </c>
      <c r="AL43" s="508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105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07">
        <f>SUM(AY44:BJ44)</f>
        <v>0</v>
      </c>
      <c r="AL44" s="508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499" t="s">
        <v>107</v>
      </c>
      <c r="D45" s="500"/>
      <c r="E45" s="500"/>
      <c r="F45" s="500"/>
      <c r="G45" s="500"/>
      <c r="H45" s="500"/>
      <c r="I45" s="500"/>
      <c r="J45" s="500"/>
      <c r="K45" s="500"/>
      <c r="L45" s="500"/>
      <c r="M45" s="500"/>
      <c r="N45" s="500"/>
      <c r="O45" s="501"/>
      <c r="P45" s="140" t="s">
        <v>98</v>
      </c>
      <c r="Q45" s="141" t="s">
        <v>99</v>
      </c>
      <c r="R45" s="420" t="s">
        <v>108</v>
      </c>
      <c r="S45" s="502"/>
      <c r="T45" s="502"/>
      <c r="U45" s="502"/>
      <c r="V45" s="502"/>
      <c r="W45" s="502"/>
      <c r="X45" s="502"/>
      <c r="Y45" s="502"/>
      <c r="Z45" s="502"/>
      <c r="AA45" s="502"/>
      <c r="AB45" s="502"/>
      <c r="AC45" s="502"/>
      <c r="AD45" s="503"/>
      <c r="AE45" s="140" t="s">
        <v>98</v>
      </c>
      <c r="AF45" s="141" t="s">
        <v>99</v>
      </c>
      <c r="AG45" s="499" t="s">
        <v>112</v>
      </c>
      <c r="AH45" s="500"/>
      <c r="AI45" s="500"/>
      <c r="AJ45" s="500"/>
      <c r="AK45" s="500"/>
      <c r="AL45" s="500"/>
      <c r="AM45" s="500"/>
      <c r="AN45" s="500"/>
      <c r="AO45" s="500"/>
      <c r="AP45" s="500"/>
      <c r="AQ45" s="500"/>
      <c r="AR45" s="500"/>
      <c r="AS45" s="500"/>
      <c r="AT45" s="500"/>
      <c r="AU45" s="500"/>
      <c r="AV45" s="504"/>
      <c r="AW45" s="420" t="s">
        <v>113</v>
      </c>
      <c r="AX45" s="502"/>
      <c r="AY45" s="502"/>
      <c r="AZ45" s="502"/>
      <c r="BA45" s="502"/>
      <c r="BB45" s="502"/>
      <c r="BC45" s="502"/>
      <c r="BD45" s="502"/>
      <c r="BE45" s="502"/>
      <c r="BF45" s="502"/>
      <c r="BG45" s="502"/>
      <c r="BH45" s="502"/>
      <c r="BI45" s="502"/>
      <c r="BJ45" s="511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18"/>
      <c r="D47" s="517"/>
      <c r="E47" s="517"/>
      <c r="F47" s="517"/>
      <c r="G47" s="517"/>
      <c r="H47" s="517"/>
      <c r="I47" s="517"/>
      <c r="J47" s="517"/>
      <c r="K47" s="517"/>
      <c r="L47" s="517"/>
      <c r="M47" s="517"/>
      <c r="N47" s="517"/>
      <c r="O47" s="517"/>
      <c r="P47" s="163"/>
      <c r="Q47" s="178"/>
      <c r="R47" s="516"/>
      <c r="S47" s="517"/>
      <c r="T47" s="517"/>
      <c r="U47" s="517"/>
      <c r="V47" s="517"/>
      <c r="W47" s="517"/>
      <c r="X47" s="517"/>
      <c r="Y47" s="517"/>
      <c r="Z47" s="517"/>
      <c r="AA47" s="517"/>
      <c r="AB47" s="517"/>
      <c r="AC47" s="517"/>
      <c r="AD47" s="517"/>
      <c r="AE47" s="163"/>
      <c r="AF47" s="178"/>
      <c r="AG47" s="518"/>
      <c r="AH47" s="517"/>
      <c r="AI47" s="517"/>
      <c r="AJ47" s="517"/>
      <c r="AK47" s="517"/>
      <c r="AL47" s="517"/>
      <c r="AM47" s="517"/>
      <c r="AN47" s="517"/>
      <c r="AO47" s="517"/>
      <c r="AP47" s="517"/>
      <c r="AQ47" s="517"/>
      <c r="AR47" s="517"/>
      <c r="AS47" s="517"/>
      <c r="AT47" s="517"/>
      <c r="AU47" s="517"/>
      <c r="AV47" s="519"/>
      <c r="AW47" s="516"/>
      <c r="AX47" s="517"/>
      <c r="AY47" s="517"/>
      <c r="AZ47" s="517"/>
      <c r="BA47" s="517"/>
      <c r="BB47" s="517"/>
      <c r="BC47" s="517"/>
      <c r="BD47" s="517"/>
      <c r="BE47" s="517"/>
      <c r="BF47" s="517"/>
      <c r="BG47" s="517"/>
      <c r="BH47" s="517"/>
      <c r="BI47" s="517"/>
      <c r="BJ47" s="519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512"/>
      <c r="D48" s="513"/>
      <c r="E48" s="513"/>
      <c r="F48" s="513"/>
      <c r="G48" s="513"/>
      <c r="H48" s="513"/>
      <c r="I48" s="513"/>
      <c r="J48" s="513"/>
      <c r="K48" s="513"/>
      <c r="L48" s="513"/>
      <c r="M48" s="513"/>
      <c r="N48" s="513"/>
      <c r="O48" s="513"/>
      <c r="P48" s="148"/>
      <c r="Q48" s="149"/>
      <c r="R48" s="514" t="s">
        <v>22</v>
      </c>
      <c r="S48" s="513"/>
      <c r="T48" s="513"/>
      <c r="U48" s="513"/>
      <c r="V48" s="513"/>
      <c r="W48" s="513"/>
      <c r="X48" s="513"/>
      <c r="Y48" s="513"/>
      <c r="Z48" s="513"/>
      <c r="AA48" s="513"/>
      <c r="AB48" s="513"/>
      <c r="AC48" s="513"/>
      <c r="AD48" s="513"/>
      <c r="AE48" s="148"/>
      <c r="AF48" s="149"/>
      <c r="AG48" s="512"/>
      <c r="AH48" s="513"/>
      <c r="AI48" s="513"/>
      <c r="AJ48" s="513"/>
      <c r="AK48" s="513"/>
      <c r="AL48" s="513"/>
      <c r="AM48" s="513"/>
      <c r="AN48" s="513"/>
      <c r="AO48" s="513"/>
      <c r="AP48" s="513"/>
      <c r="AQ48" s="513"/>
      <c r="AR48" s="513"/>
      <c r="AS48" s="513"/>
      <c r="AT48" s="513"/>
      <c r="AU48" s="513"/>
      <c r="AV48" s="515"/>
      <c r="AW48" s="514"/>
      <c r="AX48" s="513"/>
      <c r="AY48" s="513"/>
      <c r="AZ48" s="513"/>
      <c r="BA48" s="513"/>
      <c r="BB48" s="513"/>
      <c r="BC48" s="513"/>
      <c r="BD48" s="513"/>
      <c r="BE48" s="513"/>
      <c r="BF48" s="513"/>
      <c r="BG48" s="513"/>
      <c r="BH48" s="513"/>
      <c r="BI48" s="513"/>
      <c r="BJ48" s="515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5">
    <mergeCell ref="A3:M3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  <mergeCell ref="R45:AD45"/>
    <mergeCell ref="AG45:AV45"/>
    <mergeCell ref="AK41:AL41"/>
    <mergeCell ref="AK42:AL42"/>
    <mergeCell ref="AK43:AL43"/>
    <mergeCell ref="AK44:AL44"/>
    <mergeCell ref="AQ41:AR41"/>
    <mergeCell ref="AU37:AV37"/>
    <mergeCell ref="AQ37:AR37"/>
    <mergeCell ref="AS38:AT38"/>
    <mergeCell ref="AO37:AP37"/>
    <mergeCell ref="AO38:AP38"/>
    <mergeCell ref="AU38:AV38"/>
    <mergeCell ref="AS37:AT37"/>
    <mergeCell ref="AQ36:AR36"/>
    <mergeCell ref="AE25:AG25"/>
    <mergeCell ref="AF27:AJ28"/>
    <mergeCell ref="AK37:AL37"/>
    <mergeCell ref="AM37:AN37"/>
    <mergeCell ref="AO36:AP36"/>
    <mergeCell ref="AH37:AI37"/>
    <mergeCell ref="F37:AE37"/>
    <mergeCell ref="L25:O25"/>
    <mergeCell ref="Y25:AA25"/>
    <mergeCell ref="B13:B16"/>
    <mergeCell ref="B27:B33"/>
    <mergeCell ref="AM36:AN36"/>
    <mergeCell ref="S25:U25"/>
    <mergeCell ref="AK28:AL33"/>
    <mergeCell ref="AJ29:AJ32"/>
    <mergeCell ref="AH36:AI36"/>
    <mergeCell ref="F36:AE36"/>
    <mergeCell ref="C36:E36"/>
    <mergeCell ref="AF36:AG36"/>
    <mergeCell ref="N5:AH5"/>
    <mergeCell ref="H9:L9"/>
    <mergeCell ref="V11:AD11"/>
    <mergeCell ref="AF29:AG32"/>
    <mergeCell ref="AH29:AI32"/>
    <mergeCell ref="AI8:BK8"/>
    <mergeCell ref="I25:J25"/>
    <mergeCell ref="AM28:AR28"/>
    <mergeCell ref="AQ29:AR33"/>
    <mergeCell ref="AO29:AP33"/>
    <mergeCell ref="AN7:BK7"/>
    <mergeCell ref="B1:L1"/>
    <mergeCell ref="N3:AI3"/>
    <mergeCell ref="E9:F9"/>
    <mergeCell ref="B4:L4"/>
    <mergeCell ref="B5:L5"/>
    <mergeCell ref="N6:AH7"/>
    <mergeCell ref="B2:L2"/>
    <mergeCell ref="D7:F7"/>
    <mergeCell ref="H7:L7"/>
    <mergeCell ref="H8:L8"/>
    <mergeCell ref="AM29:AN33"/>
    <mergeCell ref="AY23:BB23"/>
    <mergeCell ref="AY30:BJ30"/>
    <mergeCell ref="AY27:BJ27"/>
    <mergeCell ref="BJ13:BJ16"/>
    <mergeCell ref="AK27:AR27"/>
    <mergeCell ref="BH13:BH16"/>
    <mergeCell ref="BG13:BG16"/>
    <mergeCell ref="AS28:AV28"/>
    <mergeCell ref="AM1:BI1"/>
    <mergeCell ref="AM2:BJ3"/>
    <mergeCell ref="BC11:BJ11"/>
    <mergeCell ref="BF13:BF16"/>
    <mergeCell ref="BD13:BD16"/>
    <mergeCell ref="BC13:BC16"/>
    <mergeCell ref="AN9:BK9"/>
    <mergeCell ref="AN5:BK5"/>
    <mergeCell ref="BE13:BE16"/>
    <mergeCell ref="AN6:BK6"/>
    <mergeCell ref="AW41:AX41"/>
    <mergeCell ref="AS41:AT41"/>
    <mergeCell ref="C37:E37"/>
    <mergeCell ref="AF37:AG37"/>
    <mergeCell ref="AW40:AX40"/>
    <mergeCell ref="C40:Q40"/>
    <mergeCell ref="C41:Q42"/>
    <mergeCell ref="AU41:AV41"/>
    <mergeCell ref="AM41:AN41"/>
    <mergeCell ref="AO41:AP41"/>
    <mergeCell ref="AU36:AV36"/>
    <mergeCell ref="AS36:AT36"/>
    <mergeCell ref="AK36:AL36"/>
    <mergeCell ref="AO40:AP40"/>
    <mergeCell ref="AS40:AT40"/>
    <mergeCell ref="AQ40:AR40"/>
    <mergeCell ref="AM40:AN40"/>
    <mergeCell ref="AU40:AV40"/>
    <mergeCell ref="AQ38:AR38"/>
    <mergeCell ref="AK38:AL38"/>
    <mergeCell ref="AM38:AN38"/>
    <mergeCell ref="AK40:AL40"/>
    <mergeCell ref="AW38:AX38"/>
    <mergeCell ref="BI13:BI16"/>
    <mergeCell ref="AW28:AX33"/>
    <mergeCell ref="AU29:AV33"/>
    <mergeCell ref="AS27:AX27"/>
    <mergeCell ref="AW36:AX36"/>
    <mergeCell ref="AW37:AX37"/>
    <mergeCell ref="AS29:AT33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W9" sqref="W9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57" t="s">
        <v>312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AM1" s="425" t="s">
        <v>317</v>
      </c>
      <c r="AN1" s="425"/>
      <c r="AO1" s="425"/>
      <c r="AP1" s="425"/>
      <c r="AQ1" s="425"/>
      <c r="AR1" s="425"/>
      <c r="AS1" s="425"/>
      <c r="AT1" s="425"/>
      <c r="AU1" s="425"/>
      <c r="AV1" s="425"/>
      <c r="AW1" s="425"/>
      <c r="AX1" s="425"/>
      <c r="AY1" s="425"/>
      <c r="AZ1" s="425"/>
      <c r="BA1" s="425"/>
      <c r="BB1" s="425"/>
      <c r="BC1" s="425"/>
      <c r="BD1" s="425"/>
      <c r="BE1" s="425"/>
      <c r="BF1" s="425"/>
      <c r="BG1" s="425"/>
      <c r="BH1" s="425"/>
      <c r="BI1" s="425"/>
      <c r="BJ1" s="23"/>
    </row>
    <row r="2" spans="2:62" ht="14.25" customHeight="1">
      <c r="B2" s="460" t="s">
        <v>313</v>
      </c>
      <c r="C2" s="460"/>
      <c r="D2" s="460"/>
      <c r="E2" s="460"/>
      <c r="F2" s="460"/>
      <c r="G2" s="460"/>
      <c r="H2" s="460"/>
      <c r="I2" s="460"/>
      <c r="J2" s="460"/>
      <c r="K2" s="460"/>
      <c r="L2" s="460"/>
      <c r="AM2" s="426" t="s">
        <v>320</v>
      </c>
      <c r="AN2" s="426"/>
      <c r="AO2" s="426"/>
      <c r="AP2" s="426"/>
      <c r="AQ2" s="426"/>
      <c r="AR2" s="426"/>
      <c r="AS2" s="426"/>
      <c r="AT2" s="426"/>
      <c r="AU2" s="426"/>
      <c r="AV2" s="426"/>
      <c r="AW2" s="426"/>
      <c r="AX2" s="426"/>
      <c r="AY2" s="426"/>
      <c r="AZ2" s="426"/>
      <c r="BA2" s="426"/>
      <c r="BB2" s="426"/>
      <c r="BC2" s="426"/>
      <c r="BD2" s="426"/>
      <c r="BE2" s="426"/>
      <c r="BF2" s="426"/>
      <c r="BG2" s="426"/>
      <c r="BH2" s="426"/>
      <c r="BI2" s="426"/>
      <c r="BJ2" s="426"/>
    </row>
    <row r="3" spans="2:62" ht="29.25" customHeight="1">
      <c r="B3" s="509" t="s">
        <v>329</v>
      </c>
      <c r="C3" s="509"/>
      <c r="D3" s="509"/>
      <c r="E3" s="509"/>
      <c r="F3" s="509"/>
      <c r="G3" s="509"/>
      <c r="H3" s="509"/>
      <c r="I3" s="509"/>
      <c r="J3" s="509"/>
      <c r="K3" s="509"/>
      <c r="L3" s="509"/>
      <c r="N3" s="458" t="s">
        <v>310</v>
      </c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458"/>
      <c r="AJ3" s="25"/>
      <c r="AK3" s="25"/>
      <c r="AL3" s="25"/>
      <c r="AM3" s="427"/>
      <c r="AN3" s="427"/>
      <c r="AO3" s="427"/>
      <c r="AP3" s="427"/>
      <c r="AQ3" s="427"/>
      <c r="AR3" s="427"/>
      <c r="AS3" s="427"/>
      <c r="AT3" s="427"/>
      <c r="AU3" s="427"/>
      <c r="AV3" s="427"/>
      <c r="AW3" s="427"/>
      <c r="AX3" s="427"/>
      <c r="AY3" s="427"/>
      <c r="AZ3" s="427"/>
      <c r="BA3" s="427"/>
      <c r="BB3" s="427"/>
      <c r="BC3" s="427"/>
      <c r="BD3" s="427"/>
      <c r="BE3" s="427"/>
      <c r="BF3" s="427"/>
      <c r="BG3" s="427"/>
      <c r="BH3" s="427"/>
      <c r="BI3" s="427"/>
      <c r="BJ3" s="427"/>
    </row>
    <row r="4" spans="2:47" ht="15.75">
      <c r="B4" s="460" t="s">
        <v>314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26"/>
      <c r="AI4" s="25"/>
      <c r="AU4" s="25" t="s">
        <v>22</v>
      </c>
    </row>
    <row r="5" spans="2:63" ht="18.75" customHeight="1">
      <c r="B5" s="457" t="s">
        <v>315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4"/>
      <c r="AF5" s="464"/>
      <c r="AG5" s="464"/>
      <c r="AH5" s="464"/>
      <c r="AI5" s="107" t="s">
        <v>318</v>
      </c>
      <c r="AN5" s="435"/>
      <c r="AO5" s="436"/>
      <c r="AP5" s="436"/>
      <c r="AQ5" s="436"/>
      <c r="AR5" s="436"/>
      <c r="AS5" s="436"/>
      <c r="AT5" s="436"/>
      <c r="AU5" s="436"/>
      <c r="AV5" s="436"/>
      <c r="AW5" s="436"/>
      <c r="AX5" s="436"/>
      <c r="AY5" s="436"/>
      <c r="AZ5" s="436"/>
      <c r="BA5" s="436"/>
      <c r="BB5" s="436"/>
      <c r="BC5" s="436"/>
      <c r="BD5" s="436"/>
      <c r="BE5" s="436"/>
      <c r="BF5" s="436"/>
      <c r="BG5" s="436"/>
      <c r="BH5" s="436"/>
      <c r="BI5" s="436"/>
      <c r="BJ5" s="436"/>
      <c r="BK5" s="436"/>
    </row>
    <row r="6" spans="14:63" ht="18.75" customHeight="1"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1"/>
      <c r="Y6" s="461"/>
      <c r="Z6" s="461"/>
      <c r="AA6" s="461"/>
      <c r="AB6" s="461"/>
      <c r="AC6" s="461"/>
      <c r="AD6" s="461"/>
      <c r="AE6" s="461"/>
      <c r="AF6" s="461"/>
      <c r="AG6" s="461"/>
      <c r="AH6" s="461"/>
      <c r="AI6" s="107" t="s">
        <v>319</v>
      </c>
      <c r="AN6" s="435"/>
      <c r="AO6" s="436"/>
      <c r="AP6" s="436"/>
      <c r="AQ6" s="436"/>
      <c r="AR6" s="436"/>
      <c r="AS6" s="436"/>
      <c r="AT6" s="436"/>
      <c r="AU6" s="436"/>
      <c r="AV6" s="436"/>
      <c r="AW6" s="436"/>
      <c r="AX6" s="436"/>
      <c r="AY6" s="436"/>
      <c r="AZ6" s="436"/>
      <c r="BA6" s="436"/>
      <c r="BB6" s="436"/>
      <c r="BC6" s="436"/>
      <c r="BD6" s="436"/>
      <c r="BE6" s="436"/>
      <c r="BF6" s="436"/>
      <c r="BG6" s="436"/>
      <c r="BH6" s="436"/>
      <c r="BI6" s="436"/>
      <c r="BJ6" s="436"/>
      <c r="BK6" s="436"/>
    </row>
    <row r="7" spans="3:63" ht="18.75" customHeight="1">
      <c r="C7" s="25" t="s">
        <v>24</v>
      </c>
      <c r="D7" s="462" t="s">
        <v>22</v>
      </c>
      <c r="E7" s="463"/>
      <c r="F7" s="463"/>
      <c r="G7" s="25"/>
      <c r="H7" s="462"/>
      <c r="I7" s="462"/>
      <c r="J7" s="462"/>
      <c r="K7" s="462"/>
      <c r="L7" s="462"/>
      <c r="N7" s="461"/>
      <c r="O7" s="461"/>
      <c r="P7" s="461"/>
      <c r="Q7" s="461"/>
      <c r="R7" s="461"/>
      <c r="S7" s="461"/>
      <c r="T7" s="461"/>
      <c r="U7" s="461"/>
      <c r="V7" s="461"/>
      <c r="W7" s="461"/>
      <c r="X7" s="461"/>
      <c r="Y7" s="461"/>
      <c r="Z7" s="461"/>
      <c r="AA7" s="461"/>
      <c r="AB7" s="461"/>
      <c r="AC7" s="461"/>
      <c r="AD7" s="461"/>
      <c r="AE7" s="461"/>
      <c r="AF7" s="461"/>
      <c r="AG7" s="461"/>
      <c r="AH7" s="461"/>
      <c r="AN7" s="435"/>
      <c r="AO7" s="436"/>
      <c r="AP7" s="436"/>
      <c r="AQ7" s="436"/>
      <c r="AR7" s="436"/>
      <c r="AS7" s="436"/>
      <c r="AT7" s="436"/>
      <c r="AU7" s="436"/>
      <c r="AV7" s="436"/>
      <c r="AW7" s="436"/>
      <c r="AX7" s="436"/>
      <c r="AY7" s="436"/>
      <c r="AZ7" s="436"/>
      <c r="BA7" s="436"/>
      <c r="BB7" s="436"/>
      <c r="BC7" s="436"/>
      <c r="BD7" s="436"/>
      <c r="BE7" s="436"/>
      <c r="BF7" s="436"/>
      <c r="BG7" s="436"/>
      <c r="BH7" s="436"/>
      <c r="BI7" s="436"/>
      <c r="BJ7" s="436"/>
      <c r="BK7" s="436"/>
    </row>
    <row r="8" spans="5:63" ht="18.75" customHeight="1">
      <c r="E8" s="25"/>
      <c r="G8" s="25"/>
      <c r="H8" s="437" t="s">
        <v>316</v>
      </c>
      <c r="I8" s="437"/>
      <c r="J8" s="437"/>
      <c r="K8" s="437"/>
      <c r="L8" s="437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5"/>
      <c r="AJ8" s="436"/>
      <c r="AK8" s="436"/>
      <c r="AL8" s="436"/>
      <c r="AM8" s="436"/>
      <c r="AN8" s="436"/>
      <c r="AO8" s="436"/>
      <c r="AP8" s="436"/>
      <c r="AQ8" s="436"/>
      <c r="AR8" s="436"/>
      <c r="AS8" s="436"/>
      <c r="AT8" s="436"/>
      <c r="AU8" s="436"/>
      <c r="AV8" s="436"/>
      <c r="AW8" s="436"/>
      <c r="AX8" s="436"/>
      <c r="AY8" s="436"/>
      <c r="AZ8" s="436"/>
      <c r="BA8" s="436"/>
      <c r="BB8" s="436"/>
      <c r="BC8" s="436"/>
      <c r="BD8" s="436"/>
      <c r="BE8" s="436"/>
      <c r="BF8" s="436"/>
      <c r="BG8" s="436"/>
      <c r="BH8" s="436"/>
      <c r="BI8" s="436"/>
      <c r="BJ8" s="436"/>
      <c r="BK8" s="436"/>
    </row>
    <row r="9" spans="2:63" ht="18.75" customHeight="1">
      <c r="B9" s="25"/>
      <c r="C9" s="25"/>
      <c r="D9" s="25"/>
      <c r="E9" s="459"/>
      <c r="F9" s="459"/>
      <c r="G9" s="25"/>
      <c r="H9" s="459"/>
      <c r="I9" s="459"/>
      <c r="J9" s="459"/>
      <c r="K9" s="459"/>
      <c r="L9" s="459"/>
      <c r="AJ9" s="25"/>
      <c r="AK9" s="25"/>
      <c r="AL9" s="25"/>
      <c r="AN9" s="435"/>
      <c r="AO9" s="436"/>
      <c r="AP9" s="436"/>
      <c r="AQ9" s="436"/>
      <c r="AR9" s="436"/>
      <c r="AS9" s="436"/>
      <c r="AT9" s="436"/>
      <c r="AU9" s="436"/>
      <c r="AV9" s="436"/>
      <c r="AW9" s="436"/>
      <c r="AX9" s="436"/>
      <c r="AY9" s="436"/>
      <c r="AZ9" s="436"/>
      <c r="BA9" s="436"/>
      <c r="BB9" s="436"/>
      <c r="BC9" s="436"/>
      <c r="BD9" s="436"/>
      <c r="BE9" s="436"/>
      <c r="BF9" s="436"/>
      <c r="BG9" s="436"/>
      <c r="BH9" s="436"/>
      <c r="BI9" s="436"/>
      <c r="BJ9" s="436"/>
      <c r="BK9" s="436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5" t="s">
        <v>311</v>
      </c>
      <c r="W11" s="465"/>
      <c r="X11" s="465"/>
      <c r="Y11" s="465"/>
      <c r="Z11" s="465"/>
      <c r="AA11" s="465"/>
      <c r="AB11" s="465"/>
      <c r="AC11" s="465"/>
      <c r="AD11" s="465"/>
      <c r="AL11" s="27" t="s">
        <v>22</v>
      </c>
      <c r="AM11" s="27"/>
      <c r="BC11" s="428" t="s">
        <v>321</v>
      </c>
      <c r="BD11" s="428"/>
      <c r="BE11" s="428"/>
      <c r="BF11" s="428"/>
      <c r="BG11" s="428"/>
      <c r="BH11" s="428"/>
      <c r="BI11" s="428"/>
      <c r="BJ11" s="428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75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32" t="s">
        <v>335</v>
      </c>
      <c r="BD13" s="429" t="s">
        <v>336</v>
      </c>
      <c r="BE13" s="429" t="s">
        <v>337</v>
      </c>
      <c r="BF13" s="429" t="s">
        <v>338</v>
      </c>
      <c r="BG13" s="429" t="s">
        <v>339</v>
      </c>
      <c r="BH13" s="452" t="s">
        <v>340</v>
      </c>
      <c r="BI13" s="393" t="s">
        <v>341</v>
      </c>
      <c r="BJ13" s="393" t="s">
        <v>342</v>
      </c>
    </row>
    <row r="14" spans="2:62" ht="12.75">
      <c r="B14" s="476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3"/>
      <c r="BD14" s="430"/>
      <c r="BE14" s="430"/>
      <c r="BF14" s="430"/>
      <c r="BG14" s="430"/>
      <c r="BH14" s="453"/>
      <c r="BI14" s="394"/>
      <c r="BJ14" s="394"/>
    </row>
    <row r="15" spans="2:62" ht="12.75">
      <c r="B15" s="476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3"/>
      <c r="BD15" s="430"/>
      <c r="BE15" s="430"/>
      <c r="BF15" s="430"/>
      <c r="BG15" s="430"/>
      <c r="BH15" s="453"/>
      <c r="BI15" s="394"/>
      <c r="BJ15" s="394"/>
    </row>
    <row r="16" spans="2:62" ht="13.5" thickBot="1">
      <c r="B16" s="477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4"/>
      <c r="BD16" s="431"/>
      <c r="BE16" s="431"/>
      <c r="BF16" s="431"/>
      <c r="BG16" s="431"/>
      <c r="BH16" s="454"/>
      <c r="BI16" s="394"/>
      <c r="BJ16" s="449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0" t="s">
        <v>341</v>
      </c>
      <c r="AZ23" s="441"/>
      <c r="BA23" s="441"/>
      <c r="BB23" s="442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343</v>
      </c>
      <c r="C25" s="59"/>
      <c r="D25" s="59"/>
      <c r="E25" s="59"/>
      <c r="F25" s="59"/>
      <c r="G25" s="59"/>
      <c r="I25" s="472" t="s">
        <v>111</v>
      </c>
      <c r="J25" s="473"/>
      <c r="L25" s="478" t="s">
        <v>344</v>
      </c>
      <c r="M25" s="478"/>
      <c r="N25" s="478"/>
      <c r="O25" s="478"/>
      <c r="Q25" s="163" t="s">
        <v>60</v>
      </c>
      <c r="R25" s="60"/>
      <c r="S25" s="478" t="s">
        <v>336</v>
      </c>
      <c r="T25" s="478"/>
      <c r="U25" s="478"/>
      <c r="V25" s="59"/>
      <c r="W25" s="49" t="s">
        <v>61</v>
      </c>
      <c r="Y25" s="478" t="s">
        <v>337</v>
      </c>
      <c r="Z25" s="478"/>
      <c r="AA25" s="478"/>
      <c r="AB25" s="59"/>
      <c r="AC25" s="49" t="s">
        <v>49</v>
      </c>
      <c r="AE25" s="478" t="s">
        <v>338</v>
      </c>
      <c r="AF25" s="478"/>
      <c r="AG25" s="478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75" t="s">
        <v>347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88" t="s">
        <v>349</v>
      </c>
      <c r="AG27" s="489"/>
      <c r="AH27" s="489"/>
      <c r="AI27" s="489"/>
      <c r="AJ27" s="490"/>
      <c r="AK27" s="521" t="s">
        <v>352</v>
      </c>
      <c r="AL27" s="441"/>
      <c r="AM27" s="441"/>
      <c r="AN27" s="441"/>
      <c r="AO27" s="441"/>
      <c r="AP27" s="441"/>
      <c r="AQ27" s="441"/>
      <c r="AR27" s="441"/>
      <c r="AS27" s="522"/>
      <c r="AT27" s="522"/>
      <c r="AU27" s="522"/>
      <c r="AV27" s="522"/>
      <c r="AW27" s="522"/>
      <c r="AX27" s="523"/>
      <c r="AY27" s="446" t="s">
        <v>361</v>
      </c>
      <c r="AZ27" s="447"/>
      <c r="BA27" s="447"/>
      <c r="BB27" s="447"/>
      <c r="BC27" s="447"/>
      <c r="BD27" s="447"/>
      <c r="BE27" s="447"/>
      <c r="BF27" s="447"/>
      <c r="BG27" s="447"/>
      <c r="BH27" s="447"/>
      <c r="BI27" s="447"/>
      <c r="BJ27" s="448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76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91"/>
      <c r="AG28" s="492"/>
      <c r="AH28" s="492"/>
      <c r="AI28" s="492"/>
      <c r="AJ28" s="493"/>
      <c r="AK28" s="479" t="s">
        <v>353</v>
      </c>
      <c r="AL28" s="480"/>
      <c r="AM28" s="524" t="s">
        <v>354</v>
      </c>
      <c r="AN28" s="525"/>
      <c r="AO28" s="525"/>
      <c r="AP28" s="525"/>
      <c r="AQ28" s="525"/>
      <c r="AR28" s="525"/>
      <c r="AS28" s="526"/>
      <c r="AT28" s="526"/>
      <c r="AU28" s="526"/>
      <c r="AV28" s="527"/>
      <c r="AW28" s="395" t="s">
        <v>360</v>
      </c>
      <c r="AX28" s="395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76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66" t="s">
        <v>348</v>
      </c>
      <c r="AG29" s="467"/>
      <c r="AH29" s="470" t="s">
        <v>350</v>
      </c>
      <c r="AI29" s="467"/>
      <c r="AJ29" s="483" t="s">
        <v>351</v>
      </c>
      <c r="AK29" s="468"/>
      <c r="AL29" s="469"/>
      <c r="AM29" s="438" t="s">
        <v>355</v>
      </c>
      <c r="AN29" s="398"/>
      <c r="AO29" s="398" t="s">
        <v>356</v>
      </c>
      <c r="AP29" s="398"/>
      <c r="AQ29" s="398" t="s">
        <v>357</v>
      </c>
      <c r="AR29" s="398"/>
      <c r="AS29" s="398" t="s">
        <v>358</v>
      </c>
      <c r="AT29" s="398"/>
      <c r="AU29" s="398" t="s">
        <v>359</v>
      </c>
      <c r="AV29" s="398"/>
      <c r="AW29" s="396"/>
      <c r="AX29" s="396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76"/>
      <c r="C30" s="79" t="s">
        <v>22</v>
      </c>
      <c r="D30" s="79"/>
      <c r="E30" s="79"/>
      <c r="F30" s="79" t="s">
        <v>346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68"/>
      <c r="AG30" s="469"/>
      <c r="AH30" s="471"/>
      <c r="AI30" s="469"/>
      <c r="AJ30" s="453"/>
      <c r="AK30" s="468"/>
      <c r="AL30" s="469"/>
      <c r="AM30" s="438"/>
      <c r="AN30" s="398"/>
      <c r="AO30" s="398"/>
      <c r="AP30" s="398"/>
      <c r="AQ30" s="398"/>
      <c r="AR30" s="398"/>
      <c r="AS30" s="398"/>
      <c r="AT30" s="398"/>
      <c r="AU30" s="398"/>
      <c r="AV30" s="398"/>
      <c r="AW30" s="396"/>
      <c r="AX30" s="396"/>
      <c r="AY30" s="443" t="s">
        <v>368</v>
      </c>
      <c r="AZ30" s="444"/>
      <c r="BA30" s="444"/>
      <c r="BB30" s="444"/>
      <c r="BC30" s="444"/>
      <c r="BD30" s="444"/>
      <c r="BE30" s="444"/>
      <c r="BF30" s="444"/>
      <c r="BG30" s="444"/>
      <c r="BH30" s="444"/>
      <c r="BI30" s="444"/>
      <c r="BJ30" s="445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76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68"/>
      <c r="AG31" s="469"/>
      <c r="AH31" s="471"/>
      <c r="AI31" s="469"/>
      <c r="AJ31" s="453"/>
      <c r="AK31" s="468"/>
      <c r="AL31" s="469"/>
      <c r="AM31" s="438"/>
      <c r="AN31" s="398"/>
      <c r="AO31" s="398"/>
      <c r="AP31" s="398"/>
      <c r="AQ31" s="398"/>
      <c r="AR31" s="398"/>
      <c r="AS31" s="398"/>
      <c r="AT31" s="398"/>
      <c r="AU31" s="398"/>
      <c r="AV31" s="398"/>
      <c r="AW31" s="396"/>
      <c r="AX31" s="396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76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68"/>
      <c r="AG32" s="469"/>
      <c r="AH32" s="471"/>
      <c r="AI32" s="469"/>
      <c r="AJ32" s="453"/>
      <c r="AK32" s="468"/>
      <c r="AL32" s="469"/>
      <c r="AM32" s="438"/>
      <c r="AN32" s="398"/>
      <c r="AO32" s="398"/>
      <c r="AP32" s="398"/>
      <c r="AQ32" s="398"/>
      <c r="AR32" s="398"/>
      <c r="AS32" s="398"/>
      <c r="AT32" s="398"/>
      <c r="AU32" s="398"/>
      <c r="AV32" s="398"/>
      <c r="AW32" s="396"/>
      <c r="AX32" s="396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76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81"/>
      <c r="AL33" s="482"/>
      <c r="AM33" s="439"/>
      <c r="AN33" s="399"/>
      <c r="AO33" s="399"/>
      <c r="AP33" s="399"/>
      <c r="AQ33" s="399"/>
      <c r="AR33" s="399"/>
      <c r="AS33" s="399"/>
      <c r="AT33" s="399"/>
      <c r="AU33" s="399"/>
      <c r="AV33" s="399"/>
      <c r="AW33" s="397"/>
      <c r="AX33" s="397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87"/>
      <c r="D36" s="416"/>
      <c r="E36" s="416"/>
      <c r="F36" s="485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AC36" s="416"/>
      <c r="AD36" s="416"/>
      <c r="AE36" s="486"/>
      <c r="AF36" s="401"/>
      <c r="AG36" s="407"/>
      <c r="AH36" s="484"/>
      <c r="AI36" s="407"/>
      <c r="AJ36" s="103"/>
      <c r="AK36" s="406">
        <f>SUM(AM36,AW36)</f>
        <v>0</v>
      </c>
      <c r="AL36" s="407"/>
      <c r="AM36" s="405">
        <f>SUM(AO36:AV36)</f>
        <v>0</v>
      </c>
      <c r="AN36" s="405"/>
      <c r="AO36" s="405"/>
      <c r="AP36" s="405"/>
      <c r="AQ36" s="405"/>
      <c r="AR36" s="405"/>
      <c r="AS36" s="405"/>
      <c r="AT36" s="405"/>
      <c r="AU36" s="405"/>
      <c r="AV36" s="405"/>
      <c r="AW36" s="401"/>
      <c r="AX36" s="402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15"/>
      <c r="D37" s="416"/>
      <c r="E37" s="416"/>
      <c r="F37" s="498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16"/>
      <c r="AD37" s="416"/>
      <c r="AE37" s="486"/>
      <c r="AF37" s="417"/>
      <c r="AG37" s="418"/>
      <c r="AH37" s="497"/>
      <c r="AI37" s="418"/>
      <c r="AJ37" s="86"/>
      <c r="AK37" s="494">
        <f>SUM(AM37,AW37)</f>
        <v>0</v>
      </c>
      <c r="AL37" s="520"/>
      <c r="AM37" s="496">
        <f>SUM(AO37:AV37)</f>
        <v>0</v>
      </c>
      <c r="AN37" s="496"/>
      <c r="AO37" s="496"/>
      <c r="AP37" s="496"/>
      <c r="AQ37" s="496"/>
      <c r="AR37" s="496"/>
      <c r="AS37" s="496"/>
      <c r="AT37" s="496"/>
      <c r="AU37" s="496"/>
      <c r="AV37" s="496"/>
      <c r="AW37" s="403"/>
      <c r="AX37" s="404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411">
        <f>SUM(AM38,AW38)</f>
        <v>0</v>
      </c>
      <c r="AL38" s="388"/>
      <c r="AM38" s="387">
        <f>SUM(AO38:AV38)</f>
        <v>0</v>
      </c>
      <c r="AN38" s="388"/>
      <c r="AO38" s="391"/>
      <c r="AP38" s="410"/>
      <c r="AQ38" s="391"/>
      <c r="AR38" s="410"/>
      <c r="AS38" s="391"/>
      <c r="AT38" s="410"/>
      <c r="AU38" s="391"/>
      <c r="AV38" s="410"/>
      <c r="AW38" s="391"/>
      <c r="AX38" s="392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420" t="s">
        <v>369</v>
      </c>
      <c r="D40" s="421"/>
      <c r="E40" s="421"/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421"/>
      <c r="Q40" s="421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89">
        <f>SUM(AM40,AW40)</f>
        <v>0</v>
      </c>
      <c r="AL40" s="390"/>
      <c r="AM40" s="408">
        <f>SUM(AO40:AV40)</f>
        <v>0</v>
      </c>
      <c r="AN40" s="409"/>
      <c r="AO40" s="408"/>
      <c r="AP40" s="409"/>
      <c r="AQ40" s="408"/>
      <c r="AR40" s="409"/>
      <c r="AS40" s="408"/>
      <c r="AT40" s="409"/>
      <c r="AU40" s="408"/>
      <c r="AV40" s="409"/>
      <c r="AW40" s="408"/>
      <c r="AX40" s="419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422"/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05">
        <f>SUM(AM41,AW41)</f>
        <v>0</v>
      </c>
      <c r="AL41" s="506"/>
      <c r="AM41" s="412">
        <f>SUM(AO41:AV41)</f>
        <v>0</v>
      </c>
      <c r="AN41" s="414"/>
      <c r="AO41" s="412"/>
      <c r="AP41" s="414"/>
      <c r="AQ41" s="412"/>
      <c r="AR41" s="414"/>
      <c r="AS41" s="412"/>
      <c r="AT41" s="414"/>
      <c r="AU41" s="412"/>
      <c r="AV41" s="414"/>
      <c r="AW41" s="412"/>
      <c r="AX41" s="413"/>
      <c r="AY41" s="202">
        <f aca="true" t="shared" si="3" ref="AY41:BJ41">AY40</f>
        <v>0</v>
      </c>
      <c r="AZ41" s="203">
        <f t="shared" si="3"/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424"/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70" t="s">
        <v>372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07">
        <f>SUM(AY42:BJ42)</f>
        <v>0</v>
      </c>
      <c r="AL42" s="508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373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07">
        <f>SUM(AY43:BJ43)</f>
        <v>0</v>
      </c>
      <c r="AL43" s="508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374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07">
        <f>SUM(AY44:BJ44)</f>
        <v>0</v>
      </c>
      <c r="AL44" s="508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499" t="s">
        <v>375</v>
      </c>
      <c r="D45" s="500"/>
      <c r="E45" s="500"/>
      <c r="F45" s="500"/>
      <c r="G45" s="500"/>
      <c r="H45" s="500"/>
      <c r="I45" s="500"/>
      <c r="J45" s="500"/>
      <c r="K45" s="500"/>
      <c r="L45" s="500"/>
      <c r="M45" s="500"/>
      <c r="N45" s="500"/>
      <c r="O45" s="501"/>
      <c r="P45" s="140" t="s">
        <v>376</v>
      </c>
      <c r="Q45" s="141" t="s">
        <v>377</v>
      </c>
      <c r="R45" s="420" t="s">
        <v>378</v>
      </c>
      <c r="S45" s="502"/>
      <c r="T45" s="502"/>
      <c r="U45" s="502"/>
      <c r="V45" s="502"/>
      <c r="W45" s="502"/>
      <c r="X45" s="502"/>
      <c r="Y45" s="502"/>
      <c r="Z45" s="502"/>
      <c r="AA45" s="502"/>
      <c r="AB45" s="502"/>
      <c r="AC45" s="502"/>
      <c r="AD45" s="503"/>
      <c r="AE45" s="140" t="s">
        <v>98</v>
      </c>
      <c r="AF45" s="141" t="s">
        <v>99</v>
      </c>
      <c r="AG45" s="499" t="s">
        <v>379</v>
      </c>
      <c r="AH45" s="500"/>
      <c r="AI45" s="500"/>
      <c r="AJ45" s="500"/>
      <c r="AK45" s="500"/>
      <c r="AL45" s="500"/>
      <c r="AM45" s="500"/>
      <c r="AN45" s="500"/>
      <c r="AO45" s="500"/>
      <c r="AP45" s="500"/>
      <c r="AQ45" s="500"/>
      <c r="AR45" s="500"/>
      <c r="AS45" s="500"/>
      <c r="AT45" s="500"/>
      <c r="AU45" s="500"/>
      <c r="AV45" s="504"/>
      <c r="AW45" s="420" t="s">
        <v>380</v>
      </c>
      <c r="AX45" s="502"/>
      <c r="AY45" s="502"/>
      <c r="AZ45" s="502"/>
      <c r="BA45" s="502"/>
      <c r="BB45" s="502"/>
      <c r="BC45" s="502"/>
      <c r="BD45" s="502"/>
      <c r="BE45" s="502"/>
      <c r="BF45" s="502"/>
      <c r="BG45" s="502"/>
      <c r="BH45" s="502"/>
      <c r="BI45" s="502"/>
      <c r="BJ45" s="511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18"/>
      <c r="D47" s="517"/>
      <c r="E47" s="517"/>
      <c r="F47" s="517"/>
      <c r="G47" s="517"/>
      <c r="H47" s="517"/>
      <c r="I47" s="517"/>
      <c r="J47" s="517"/>
      <c r="K47" s="517"/>
      <c r="L47" s="517"/>
      <c r="M47" s="517"/>
      <c r="N47" s="517"/>
      <c r="O47" s="517"/>
      <c r="P47" s="163"/>
      <c r="Q47" s="178"/>
      <c r="R47" s="516"/>
      <c r="S47" s="517"/>
      <c r="T47" s="517"/>
      <c r="U47" s="517"/>
      <c r="V47" s="517"/>
      <c r="W47" s="517"/>
      <c r="X47" s="517"/>
      <c r="Y47" s="517"/>
      <c r="Z47" s="517"/>
      <c r="AA47" s="517"/>
      <c r="AB47" s="517"/>
      <c r="AC47" s="517"/>
      <c r="AD47" s="517"/>
      <c r="AE47" s="163"/>
      <c r="AF47" s="178"/>
      <c r="AG47" s="518"/>
      <c r="AH47" s="517"/>
      <c r="AI47" s="517"/>
      <c r="AJ47" s="517"/>
      <c r="AK47" s="517"/>
      <c r="AL47" s="517"/>
      <c r="AM47" s="517"/>
      <c r="AN47" s="517"/>
      <c r="AO47" s="517"/>
      <c r="AP47" s="517"/>
      <c r="AQ47" s="517"/>
      <c r="AR47" s="517"/>
      <c r="AS47" s="517"/>
      <c r="AT47" s="517"/>
      <c r="AU47" s="517"/>
      <c r="AV47" s="519"/>
      <c r="AW47" s="516"/>
      <c r="AX47" s="517"/>
      <c r="AY47" s="517"/>
      <c r="AZ47" s="517"/>
      <c r="BA47" s="517"/>
      <c r="BB47" s="517"/>
      <c r="BC47" s="517"/>
      <c r="BD47" s="517"/>
      <c r="BE47" s="517"/>
      <c r="BF47" s="517"/>
      <c r="BG47" s="517"/>
      <c r="BH47" s="517"/>
      <c r="BI47" s="517"/>
      <c r="BJ47" s="519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512"/>
      <c r="D48" s="513"/>
      <c r="E48" s="513"/>
      <c r="F48" s="513"/>
      <c r="G48" s="513"/>
      <c r="H48" s="513"/>
      <c r="I48" s="513"/>
      <c r="J48" s="513"/>
      <c r="K48" s="513"/>
      <c r="L48" s="513"/>
      <c r="M48" s="513"/>
      <c r="N48" s="513"/>
      <c r="O48" s="513"/>
      <c r="P48" s="148"/>
      <c r="Q48" s="149"/>
      <c r="R48" s="514" t="s">
        <v>22</v>
      </c>
      <c r="S48" s="513"/>
      <c r="T48" s="513"/>
      <c r="U48" s="513"/>
      <c r="V48" s="513"/>
      <c r="W48" s="513"/>
      <c r="X48" s="513"/>
      <c r="Y48" s="513"/>
      <c r="Z48" s="513"/>
      <c r="AA48" s="513"/>
      <c r="AB48" s="513"/>
      <c r="AC48" s="513"/>
      <c r="AD48" s="513"/>
      <c r="AE48" s="148"/>
      <c r="AF48" s="149"/>
      <c r="AG48" s="512"/>
      <c r="AH48" s="513"/>
      <c r="AI48" s="513"/>
      <c r="AJ48" s="513"/>
      <c r="AK48" s="513"/>
      <c r="AL48" s="513"/>
      <c r="AM48" s="513"/>
      <c r="AN48" s="513"/>
      <c r="AO48" s="513"/>
      <c r="AP48" s="513"/>
      <c r="AQ48" s="513"/>
      <c r="AR48" s="513"/>
      <c r="AS48" s="513"/>
      <c r="AT48" s="513"/>
      <c r="AU48" s="513"/>
      <c r="AV48" s="515"/>
      <c r="AW48" s="514"/>
      <c r="AX48" s="513"/>
      <c r="AY48" s="513"/>
      <c r="AZ48" s="513"/>
      <c r="BA48" s="513"/>
      <c r="BB48" s="513"/>
      <c r="BC48" s="513"/>
      <c r="BD48" s="513"/>
      <c r="BE48" s="513"/>
      <c r="BF48" s="513"/>
      <c r="BG48" s="513"/>
      <c r="BH48" s="513"/>
      <c r="BI48" s="513"/>
      <c r="BJ48" s="515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3">
    <mergeCell ref="AU38:AV38"/>
    <mergeCell ref="AY23:BB23"/>
    <mergeCell ref="AY30:BJ30"/>
    <mergeCell ref="AM38:AN38"/>
    <mergeCell ref="AK40:AL40"/>
    <mergeCell ref="AO40:AP40"/>
    <mergeCell ref="AW38:AX38"/>
    <mergeCell ref="AW40:AX40"/>
    <mergeCell ref="AU40:AV40"/>
    <mergeCell ref="AO29:AP33"/>
    <mergeCell ref="AW36:AX36"/>
    <mergeCell ref="AW37:AX37"/>
    <mergeCell ref="AU37:AV37"/>
    <mergeCell ref="AY27:BJ27"/>
    <mergeCell ref="AK27:AX27"/>
    <mergeCell ref="AS29:AT33"/>
    <mergeCell ref="AM28:AV28"/>
    <mergeCell ref="AW41:AX41"/>
    <mergeCell ref="AS41:AT41"/>
    <mergeCell ref="C40:Q40"/>
    <mergeCell ref="AS40:AT40"/>
    <mergeCell ref="AQ40:AR40"/>
    <mergeCell ref="AM40:AN40"/>
    <mergeCell ref="F37:AE37"/>
    <mergeCell ref="C37:E37"/>
    <mergeCell ref="AF37:AG37"/>
    <mergeCell ref="C41:Q42"/>
    <mergeCell ref="AQ38:AR38"/>
    <mergeCell ref="AU41:AV41"/>
    <mergeCell ref="AM41:AN41"/>
    <mergeCell ref="AO41:AP41"/>
    <mergeCell ref="AQ41:AR41"/>
    <mergeCell ref="AK38:AL38"/>
    <mergeCell ref="AU36:AV36"/>
    <mergeCell ref="AM1:BI1"/>
    <mergeCell ref="AM2:BJ3"/>
    <mergeCell ref="BC11:BJ11"/>
    <mergeCell ref="BF13:BF16"/>
    <mergeCell ref="BD13:BD16"/>
    <mergeCell ref="BC13:BC16"/>
    <mergeCell ref="BI13:BI16"/>
    <mergeCell ref="AW28:AX33"/>
    <mergeCell ref="AU29:AV33"/>
    <mergeCell ref="N5:AH5"/>
    <mergeCell ref="H7:L7"/>
    <mergeCell ref="H8:L8"/>
    <mergeCell ref="AM29:AN33"/>
    <mergeCell ref="AJ29:AJ32"/>
    <mergeCell ref="V11:AD11"/>
    <mergeCell ref="AF29:AG32"/>
    <mergeCell ref="AH29:AI32"/>
    <mergeCell ref="AN9:BK9"/>
    <mergeCell ref="AN5:BK5"/>
    <mergeCell ref="H9:L9"/>
    <mergeCell ref="BE13:BE16"/>
    <mergeCell ref="AN6:BK6"/>
    <mergeCell ref="AN7:BK7"/>
    <mergeCell ref="BJ13:BJ16"/>
    <mergeCell ref="BH13:BH16"/>
    <mergeCell ref="BG13:BG16"/>
    <mergeCell ref="B1:L1"/>
    <mergeCell ref="N3:AI3"/>
    <mergeCell ref="E9:F9"/>
    <mergeCell ref="B3:L3"/>
    <mergeCell ref="B4:L4"/>
    <mergeCell ref="B5:L5"/>
    <mergeCell ref="N6:AH7"/>
    <mergeCell ref="B2:L2"/>
    <mergeCell ref="AI8:BK8"/>
    <mergeCell ref="D7:F7"/>
    <mergeCell ref="AK37:AL37"/>
    <mergeCell ref="L25:O25"/>
    <mergeCell ref="Y25:AA25"/>
    <mergeCell ref="AO36:AP36"/>
    <mergeCell ref="AK28:AL33"/>
    <mergeCell ref="AH36:AI36"/>
    <mergeCell ref="AM37:AN37"/>
    <mergeCell ref="F36:AE36"/>
    <mergeCell ref="AF36:AG36"/>
    <mergeCell ref="AH37:AI37"/>
    <mergeCell ref="AK36:AL36"/>
    <mergeCell ref="AQ29:AR33"/>
    <mergeCell ref="B13:B16"/>
    <mergeCell ref="B27:B33"/>
    <mergeCell ref="AM36:AN36"/>
    <mergeCell ref="S25:U25"/>
    <mergeCell ref="AE25:AG25"/>
    <mergeCell ref="AF27:AJ28"/>
    <mergeCell ref="I25:J25"/>
    <mergeCell ref="C36:E36"/>
    <mergeCell ref="AQ37:AR37"/>
    <mergeCell ref="AS38:AT38"/>
    <mergeCell ref="AO37:AP37"/>
    <mergeCell ref="AO38:AP38"/>
    <mergeCell ref="AS37:AT37"/>
    <mergeCell ref="AS36:AT36"/>
    <mergeCell ref="AQ36:AR36"/>
    <mergeCell ref="R45:AD45"/>
    <mergeCell ref="AG45:AV45"/>
    <mergeCell ref="AK41:AL41"/>
    <mergeCell ref="AK42:AL42"/>
    <mergeCell ref="AK43:AL43"/>
    <mergeCell ref="AK44:AL44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AO11" sqref="AO1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57" t="s">
        <v>17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AM1" s="425" t="s">
        <v>393</v>
      </c>
      <c r="AN1" s="425"/>
      <c r="AO1" s="425"/>
      <c r="AP1" s="425"/>
      <c r="AQ1" s="425"/>
      <c r="AR1" s="425"/>
      <c r="AS1" s="425"/>
      <c r="AT1" s="425"/>
      <c r="AU1" s="425"/>
      <c r="AV1" s="425"/>
      <c r="AW1" s="425"/>
      <c r="AX1" s="425"/>
      <c r="AY1" s="425"/>
      <c r="AZ1" s="425"/>
      <c r="BA1" s="425"/>
      <c r="BB1" s="425"/>
      <c r="BC1" s="425"/>
      <c r="BD1" s="425"/>
      <c r="BE1" s="425"/>
      <c r="BF1" s="425"/>
      <c r="BG1" s="425"/>
      <c r="BH1" s="425"/>
      <c r="BI1" s="425"/>
      <c r="BJ1" s="23"/>
    </row>
    <row r="2" spans="2:62" ht="14.25" customHeight="1">
      <c r="B2" s="460" t="s">
        <v>18</v>
      </c>
      <c r="C2" s="460"/>
      <c r="D2" s="460"/>
      <c r="E2" s="460"/>
      <c r="F2" s="460"/>
      <c r="G2" s="460"/>
      <c r="H2" s="460"/>
      <c r="I2" s="460"/>
      <c r="J2" s="460"/>
      <c r="K2" s="460"/>
      <c r="L2" s="460"/>
      <c r="AM2" s="426" t="s">
        <v>19</v>
      </c>
      <c r="AN2" s="426"/>
      <c r="AO2" s="426"/>
      <c r="AP2" s="426"/>
      <c r="AQ2" s="426"/>
      <c r="AR2" s="426"/>
      <c r="AS2" s="426"/>
      <c r="AT2" s="426"/>
      <c r="AU2" s="426"/>
      <c r="AV2" s="426"/>
      <c r="AW2" s="426"/>
      <c r="AX2" s="426"/>
      <c r="AY2" s="426"/>
      <c r="AZ2" s="426"/>
      <c r="BA2" s="426"/>
      <c r="BB2" s="426"/>
      <c r="BC2" s="426"/>
      <c r="BD2" s="426"/>
      <c r="BE2" s="426"/>
      <c r="BF2" s="426"/>
      <c r="BG2" s="426"/>
      <c r="BH2" s="426"/>
      <c r="BI2" s="426"/>
      <c r="BJ2" s="426"/>
    </row>
    <row r="3" spans="2:62" ht="29.25" customHeight="1">
      <c r="B3" s="509" t="s">
        <v>392</v>
      </c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10"/>
      <c r="N3" s="458" t="s">
        <v>20</v>
      </c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335"/>
      <c r="AJ3" s="25"/>
      <c r="AK3" s="25"/>
      <c r="AL3" s="25"/>
      <c r="AM3" s="427"/>
      <c r="AN3" s="427"/>
      <c r="AO3" s="427"/>
      <c r="AP3" s="427"/>
      <c r="AQ3" s="427"/>
      <c r="AR3" s="427"/>
      <c r="AS3" s="427"/>
      <c r="AT3" s="427"/>
      <c r="AU3" s="427"/>
      <c r="AV3" s="427"/>
      <c r="AW3" s="427"/>
      <c r="AX3" s="427"/>
      <c r="AY3" s="427"/>
      <c r="AZ3" s="427"/>
      <c r="BA3" s="427"/>
      <c r="BB3" s="427"/>
      <c r="BC3" s="427"/>
      <c r="BD3" s="427"/>
      <c r="BE3" s="427"/>
      <c r="BF3" s="427"/>
      <c r="BG3" s="427"/>
      <c r="BH3" s="427"/>
      <c r="BI3" s="427"/>
      <c r="BJ3" s="427"/>
    </row>
    <row r="4" spans="2:47" ht="15.75">
      <c r="B4" s="460" t="s">
        <v>21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26"/>
      <c r="N4" s="541"/>
      <c r="O4" s="542"/>
      <c r="P4" s="542"/>
      <c r="Q4" s="542"/>
      <c r="R4" s="542"/>
      <c r="S4" s="542"/>
      <c r="T4" s="542"/>
      <c r="U4" s="542"/>
      <c r="V4" s="542"/>
      <c r="W4" s="542"/>
      <c r="X4" s="542"/>
      <c r="Y4" s="542"/>
      <c r="Z4" s="542"/>
      <c r="AA4" s="542"/>
      <c r="AB4" s="542"/>
      <c r="AC4" s="542"/>
      <c r="AD4" s="542"/>
      <c r="AE4" s="542"/>
      <c r="AF4" s="542"/>
      <c r="AG4" s="542"/>
      <c r="AH4" s="542"/>
      <c r="AI4" s="25"/>
      <c r="AU4" s="25" t="s">
        <v>22</v>
      </c>
    </row>
    <row r="5" spans="2:62" ht="18.75" customHeight="1">
      <c r="B5" s="457" t="s">
        <v>23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4"/>
      <c r="AF5" s="464"/>
      <c r="AG5" s="464"/>
      <c r="AH5" s="464"/>
      <c r="AI5" s="107" t="s">
        <v>135</v>
      </c>
      <c r="AN5" s="435"/>
      <c r="AO5" s="436"/>
      <c r="AP5" s="436"/>
      <c r="AQ5" s="436"/>
      <c r="AR5" s="436"/>
      <c r="AS5" s="436"/>
      <c r="AT5" s="436"/>
      <c r="AU5" s="436"/>
      <c r="AV5" s="436"/>
      <c r="AW5" s="436"/>
      <c r="AX5" s="436"/>
      <c r="AY5" s="436"/>
      <c r="AZ5" s="436"/>
      <c r="BA5" s="436"/>
      <c r="BB5" s="436"/>
      <c r="BC5" s="436"/>
      <c r="BD5" s="436"/>
      <c r="BE5" s="436"/>
      <c r="BF5" s="436"/>
      <c r="BG5" s="436"/>
      <c r="BH5" s="436"/>
      <c r="BI5" s="436"/>
      <c r="BJ5" s="436"/>
    </row>
    <row r="6" spans="14:62" ht="18.75" customHeight="1"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1"/>
      <c r="Y6" s="461"/>
      <c r="Z6" s="461"/>
      <c r="AA6" s="461"/>
      <c r="AB6" s="461"/>
      <c r="AC6" s="461"/>
      <c r="AD6" s="461"/>
      <c r="AE6" s="461"/>
      <c r="AF6" s="461"/>
      <c r="AG6" s="461"/>
      <c r="AH6" s="461"/>
      <c r="AI6" s="107" t="s">
        <v>136</v>
      </c>
      <c r="AN6" s="435"/>
      <c r="AO6" s="436"/>
      <c r="AP6" s="436"/>
      <c r="AQ6" s="436"/>
      <c r="AR6" s="436"/>
      <c r="AS6" s="436"/>
      <c r="AT6" s="436"/>
      <c r="AU6" s="436"/>
      <c r="AV6" s="436"/>
      <c r="AW6" s="436"/>
      <c r="AX6" s="436"/>
      <c r="AY6" s="436"/>
      <c r="AZ6" s="436"/>
      <c r="BA6" s="436"/>
      <c r="BB6" s="436"/>
      <c r="BC6" s="436"/>
      <c r="BD6" s="436"/>
      <c r="BE6" s="436"/>
      <c r="BF6" s="436"/>
      <c r="BG6" s="436"/>
      <c r="BH6" s="436"/>
      <c r="BI6" s="436"/>
      <c r="BJ6" s="436"/>
    </row>
    <row r="7" spans="3:62" ht="18.75" customHeight="1">
      <c r="C7" s="25" t="s">
        <v>24</v>
      </c>
      <c r="D7" s="462" t="s">
        <v>22</v>
      </c>
      <c r="E7" s="463"/>
      <c r="F7" s="463"/>
      <c r="G7" s="25"/>
      <c r="H7" s="462"/>
      <c r="I7" s="462"/>
      <c r="J7" s="462"/>
      <c r="K7" s="462"/>
      <c r="L7" s="462"/>
      <c r="N7" s="461"/>
      <c r="O7" s="461"/>
      <c r="P7" s="461"/>
      <c r="Q7" s="461"/>
      <c r="R7" s="461"/>
      <c r="S7" s="461"/>
      <c r="T7" s="461"/>
      <c r="U7" s="461"/>
      <c r="V7" s="461"/>
      <c r="W7" s="461"/>
      <c r="X7" s="461"/>
      <c r="Y7" s="461"/>
      <c r="Z7" s="461"/>
      <c r="AA7" s="461"/>
      <c r="AB7" s="461"/>
      <c r="AC7" s="461"/>
      <c r="AD7" s="461"/>
      <c r="AE7" s="461"/>
      <c r="AF7" s="461"/>
      <c r="AG7" s="461"/>
      <c r="AH7" s="461"/>
      <c r="AN7" s="435"/>
      <c r="AO7" s="436"/>
      <c r="AP7" s="436"/>
      <c r="AQ7" s="436"/>
      <c r="AR7" s="436"/>
      <c r="AS7" s="436"/>
      <c r="AT7" s="436"/>
      <c r="AU7" s="436"/>
      <c r="AV7" s="436"/>
      <c r="AW7" s="436"/>
      <c r="AX7" s="436"/>
      <c r="AY7" s="436"/>
      <c r="AZ7" s="436"/>
      <c r="BA7" s="436"/>
      <c r="BB7" s="436"/>
      <c r="BC7" s="436"/>
      <c r="BD7" s="436"/>
      <c r="BE7" s="436"/>
      <c r="BF7" s="436"/>
      <c r="BG7" s="436"/>
      <c r="BH7" s="436"/>
      <c r="BI7" s="436"/>
      <c r="BJ7" s="436"/>
    </row>
    <row r="8" spans="5:62" ht="18.75" customHeight="1">
      <c r="E8" s="25"/>
      <c r="G8" s="25"/>
      <c r="H8" s="437" t="s">
        <v>110</v>
      </c>
      <c r="I8" s="437"/>
      <c r="J8" s="437"/>
      <c r="K8" s="437"/>
      <c r="L8" s="437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5"/>
      <c r="AJ8" s="436"/>
      <c r="AK8" s="436"/>
      <c r="AL8" s="436"/>
      <c r="AM8" s="436"/>
      <c r="AN8" s="436"/>
      <c r="AO8" s="436"/>
      <c r="AP8" s="436"/>
      <c r="AQ8" s="436"/>
      <c r="AR8" s="436"/>
      <c r="AS8" s="436"/>
      <c r="AT8" s="436"/>
      <c r="AU8" s="436"/>
      <c r="AV8" s="436"/>
      <c r="AW8" s="436"/>
      <c r="AX8" s="436"/>
      <c r="AY8" s="436"/>
      <c r="AZ8" s="436"/>
      <c r="BA8" s="436"/>
      <c r="BB8" s="436"/>
      <c r="BC8" s="436"/>
      <c r="BD8" s="436"/>
      <c r="BE8" s="436"/>
      <c r="BF8" s="436"/>
      <c r="BG8" s="436"/>
      <c r="BH8" s="436"/>
      <c r="BI8" s="436"/>
      <c r="BJ8" s="436"/>
    </row>
    <row r="9" spans="2:62" ht="18.75" customHeight="1">
      <c r="B9" s="25"/>
      <c r="C9" s="25"/>
      <c r="D9" s="25"/>
      <c r="E9" s="459"/>
      <c r="F9" s="459"/>
      <c r="G9" s="25"/>
      <c r="H9" s="459"/>
      <c r="I9" s="459"/>
      <c r="J9" s="459"/>
      <c r="K9" s="459"/>
      <c r="L9" s="459"/>
      <c r="AJ9" s="25"/>
      <c r="AK9" s="25"/>
      <c r="AL9" s="25"/>
      <c r="AN9" s="435"/>
      <c r="AO9" s="436"/>
      <c r="AP9" s="436"/>
      <c r="AQ9" s="436"/>
      <c r="AR9" s="436"/>
      <c r="AS9" s="436"/>
      <c r="AT9" s="436"/>
      <c r="AU9" s="436"/>
      <c r="AV9" s="436"/>
      <c r="AW9" s="436"/>
      <c r="AX9" s="436"/>
      <c r="AY9" s="436"/>
      <c r="AZ9" s="436"/>
      <c r="BA9" s="436"/>
      <c r="BB9" s="436"/>
      <c r="BC9" s="436"/>
      <c r="BD9" s="436"/>
      <c r="BE9" s="436"/>
      <c r="BF9" s="436"/>
      <c r="BG9" s="436"/>
      <c r="BH9" s="436"/>
      <c r="BI9" s="436"/>
      <c r="BJ9" s="436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5" t="s">
        <v>25</v>
      </c>
      <c r="W11" s="465"/>
      <c r="X11" s="465"/>
      <c r="Y11" s="465"/>
      <c r="Z11" s="465"/>
      <c r="AA11" s="465"/>
      <c r="AB11" s="465"/>
      <c r="AC11" s="465"/>
      <c r="AD11" s="465"/>
      <c r="AL11" s="27" t="s">
        <v>22</v>
      </c>
      <c r="AM11" s="27"/>
      <c r="BC11" s="428" t="s">
        <v>26</v>
      </c>
      <c r="BD11" s="428"/>
      <c r="BE11" s="428"/>
      <c r="BF11" s="428"/>
      <c r="BG11" s="428"/>
      <c r="BH11" s="428"/>
      <c r="BI11" s="428"/>
      <c r="BJ11" s="428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75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32" t="s">
        <v>40</v>
      </c>
      <c r="BD13" s="429" t="s">
        <v>41</v>
      </c>
      <c r="BE13" s="429" t="s">
        <v>42</v>
      </c>
      <c r="BF13" s="429" t="s">
        <v>43</v>
      </c>
      <c r="BG13" s="429" t="s">
        <v>44</v>
      </c>
      <c r="BH13" s="452" t="s">
        <v>45</v>
      </c>
      <c r="BI13" s="393" t="s">
        <v>46</v>
      </c>
      <c r="BJ13" s="393" t="s">
        <v>47</v>
      </c>
    </row>
    <row r="14" spans="2:62" ht="12.75">
      <c r="B14" s="476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3"/>
      <c r="BD14" s="430"/>
      <c r="BE14" s="430"/>
      <c r="BF14" s="430"/>
      <c r="BG14" s="430"/>
      <c r="BH14" s="453"/>
      <c r="BI14" s="394"/>
      <c r="BJ14" s="394"/>
    </row>
    <row r="15" spans="2:62" ht="12.75">
      <c r="B15" s="476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3"/>
      <c r="BD15" s="430"/>
      <c r="BE15" s="430"/>
      <c r="BF15" s="430"/>
      <c r="BG15" s="430"/>
      <c r="BH15" s="453"/>
      <c r="BI15" s="394"/>
      <c r="BJ15" s="394"/>
    </row>
    <row r="16" spans="2:62" ht="13.5" thickBot="1">
      <c r="B16" s="477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4"/>
      <c r="BD16" s="431"/>
      <c r="BE16" s="431"/>
      <c r="BF16" s="431"/>
      <c r="BG16" s="431"/>
      <c r="BH16" s="454"/>
      <c r="BI16" s="394"/>
      <c r="BJ16" s="449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0" t="s">
        <v>63</v>
      </c>
      <c r="AZ23" s="441"/>
      <c r="BA23" s="441"/>
      <c r="BB23" s="442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64</v>
      </c>
      <c r="C25" s="59"/>
      <c r="D25" s="59"/>
      <c r="E25" s="59"/>
      <c r="F25" s="59"/>
      <c r="G25" s="59"/>
      <c r="I25" s="472" t="s">
        <v>111</v>
      </c>
      <c r="J25" s="473"/>
      <c r="L25" s="478" t="s">
        <v>65</v>
      </c>
      <c r="M25" s="478"/>
      <c r="N25" s="478"/>
      <c r="O25" s="478"/>
      <c r="Q25" s="163" t="s">
        <v>60</v>
      </c>
      <c r="R25" s="60"/>
      <c r="S25" s="478" t="s">
        <v>66</v>
      </c>
      <c r="T25" s="478"/>
      <c r="U25" s="478"/>
      <c r="V25" s="59"/>
      <c r="W25" s="49" t="s">
        <v>61</v>
      </c>
      <c r="Y25" s="478" t="s">
        <v>67</v>
      </c>
      <c r="Z25" s="478"/>
      <c r="AA25" s="478"/>
      <c r="AB25" s="59"/>
      <c r="AC25" s="49" t="s">
        <v>49</v>
      </c>
      <c r="AE25" s="478" t="s">
        <v>68</v>
      </c>
      <c r="AF25" s="478"/>
      <c r="AG25" s="478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75" t="s">
        <v>73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59" t="s">
        <v>152</v>
      </c>
      <c r="AE27" s="563" t="s">
        <v>153</v>
      </c>
      <c r="AF27" s="561" t="s">
        <v>157</v>
      </c>
      <c r="AG27" s="421"/>
      <c r="AH27" s="421"/>
      <c r="AI27" s="421"/>
      <c r="AJ27" s="562"/>
      <c r="AK27" s="539" t="s">
        <v>155</v>
      </c>
      <c r="AL27" s="545"/>
      <c r="AM27" s="545"/>
      <c r="AN27" s="545"/>
      <c r="AO27" s="545"/>
      <c r="AP27" s="545"/>
      <c r="AQ27" s="545"/>
      <c r="AR27" s="545"/>
      <c r="AS27" s="546"/>
      <c r="AT27" s="546"/>
      <c r="AU27" s="546"/>
      <c r="AV27" s="546"/>
      <c r="AW27" s="546"/>
      <c r="AX27" s="547"/>
      <c r="AY27" s="446" t="s">
        <v>77</v>
      </c>
      <c r="AZ27" s="447"/>
      <c r="BA27" s="447"/>
      <c r="BB27" s="447"/>
      <c r="BC27" s="447"/>
      <c r="BD27" s="447"/>
      <c r="BE27" s="447"/>
      <c r="BF27" s="447"/>
      <c r="BG27" s="447"/>
      <c r="BH27" s="447"/>
      <c r="BI27" s="447"/>
      <c r="BJ27" s="448"/>
    </row>
    <row r="28" spans="2:62" ht="12.75" customHeight="1">
      <c r="B28" s="476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60"/>
      <c r="AE28" s="564"/>
      <c r="AF28" s="548" t="s">
        <v>158</v>
      </c>
      <c r="AG28" s="549"/>
      <c r="AH28" s="549"/>
      <c r="AI28" s="549"/>
      <c r="AJ28" s="550"/>
      <c r="AK28" s="479" t="s">
        <v>78</v>
      </c>
      <c r="AL28" s="480"/>
      <c r="AM28" s="474" t="s">
        <v>79</v>
      </c>
      <c r="AN28" s="474"/>
      <c r="AO28" s="474"/>
      <c r="AP28" s="474"/>
      <c r="AQ28" s="474"/>
      <c r="AR28" s="474"/>
      <c r="AS28" s="455" t="s">
        <v>80</v>
      </c>
      <c r="AT28" s="455"/>
      <c r="AU28" s="455"/>
      <c r="AV28" s="456"/>
      <c r="AW28" s="395" t="s">
        <v>81</v>
      </c>
      <c r="AX28" s="395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</row>
    <row r="29" spans="2:62" ht="18" customHeight="1">
      <c r="B29" s="476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60"/>
      <c r="AE29" s="564"/>
      <c r="AF29" s="466" t="s">
        <v>88</v>
      </c>
      <c r="AG29" s="467"/>
      <c r="AH29" s="470" t="s">
        <v>89</v>
      </c>
      <c r="AI29" s="467"/>
      <c r="AJ29" s="483" t="s">
        <v>90</v>
      </c>
      <c r="AK29" s="468"/>
      <c r="AL29" s="469"/>
      <c r="AM29" s="438" t="s">
        <v>91</v>
      </c>
      <c r="AN29" s="398"/>
      <c r="AO29" s="398" t="s">
        <v>92</v>
      </c>
      <c r="AP29" s="398"/>
      <c r="AQ29" s="398" t="s">
        <v>93</v>
      </c>
      <c r="AR29" s="398"/>
      <c r="AS29" s="398" t="s">
        <v>94</v>
      </c>
      <c r="AT29" s="398"/>
      <c r="AU29" s="398" t="s">
        <v>95</v>
      </c>
      <c r="AV29" s="398"/>
      <c r="AW29" s="396"/>
      <c r="AX29" s="396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76"/>
      <c r="C30" s="551" t="s">
        <v>151</v>
      </c>
      <c r="D30" s="459"/>
      <c r="E30" s="459"/>
      <c r="F30" s="459"/>
      <c r="G30" s="459"/>
      <c r="H30" s="459"/>
      <c r="I30" s="459"/>
      <c r="J30" s="459"/>
      <c r="K30" s="459"/>
      <c r="L30" s="459"/>
      <c r="M30" s="459"/>
      <c r="N30" s="459"/>
      <c r="O30" s="459"/>
      <c r="P30" s="459"/>
      <c r="Q30" s="459"/>
      <c r="R30" s="459"/>
      <c r="S30" s="459"/>
      <c r="T30" s="459"/>
      <c r="U30" s="459"/>
      <c r="V30" s="459"/>
      <c r="W30" s="459"/>
      <c r="X30" s="459"/>
      <c r="Y30" s="459"/>
      <c r="Z30" s="459"/>
      <c r="AA30" s="459"/>
      <c r="AB30" s="552"/>
      <c r="AC30" s="553"/>
      <c r="AD30" s="560"/>
      <c r="AE30" s="564"/>
      <c r="AF30" s="468"/>
      <c r="AG30" s="469"/>
      <c r="AH30" s="471"/>
      <c r="AI30" s="469"/>
      <c r="AJ30" s="453"/>
      <c r="AK30" s="468"/>
      <c r="AL30" s="469"/>
      <c r="AM30" s="438"/>
      <c r="AN30" s="398"/>
      <c r="AO30" s="398"/>
      <c r="AP30" s="398"/>
      <c r="AQ30" s="398"/>
      <c r="AR30" s="398"/>
      <c r="AS30" s="398"/>
      <c r="AT30" s="398"/>
      <c r="AU30" s="398"/>
      <c r="AV30" s="398"/>
      <c r="AW30" s="396"/>
      <c r="AX30" s="396"/>
      <c r="AY30" s="443" t="s">
        <v>97</v>
      </c>
      <c r="AZ30" s="444"/>
      <c r="BA30" s="444"/>
      <c r="BB30" s="444"/>
      <c r="BC30" s="444"/>
      <c r="BD30" s="444"/>
      <c r="BE30" s="444"/>
      <c r="BF30" s="444"/>
      <c r="BG30" s="444"/>
      <c r="BH30" s="444"/>
      <c r="BI30" s="444"/>
      <c r="BJ30" s="445"/>
    </row>
    <row r="31" spans="2:62" ht="18" customHeight="1">
      <c r="B31" s="476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60"/>
      <c r="AE31" s="564"/>
      <c r="AF31" s="468"/>
      <c r="AG31" s="469"/>
      <c r="AH31" s="471"/>
      <c r="AI31" s="469"/>
      <c r="AJ31" s="453"/>
      <c r="AK31" s="468"/>
      <c r="AL31" s="469"/>
      <c r="AM31" s="438"/>
      <c r="AN31" s="398"/>
      <c r="AO31" s="398"/>
      <c r="AP31" s="398"/>
      <c r="AQ31" s="398"/>
      <c r="AR31" s="398"/>
      <c r="AS31" s="398"/>
      <c r="AT31" s="398"/>
      <c r="AU31" s="398"/>
      <c r="AV31" s="398"/>
      <c r="AW31" s="396"/>
      <c r="AX31" s="396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76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60"/>
      <c r="AE32" s="564"/>
      <c r="AF32" s="468"/>
      <c r="AG32" s="469"/>
      <c r="AH32" s="471"/>
      <c r="AI32" s="469"/>
      <c r="AJ32" s="453"/>
      <c r="AK32" s="468"/>
      <c r="AL32" s="469"/>
      <c r="AM32" s="438"/>
      <c r="AN32" s="398"/>
      <c r="AO32" s="398"/>
      <c r="AP32" s="398"/>
      <c r="AQ32" s="398"/>
      <c r="AR32" s="398"/>
      <c r="AS32" s="398"/>
      <c r="AT32" s="398"/>
      <c r="AU32" s="398"/>
      <c r="AV32" s="398"/>
      <c r="AW32" s="396"/>
      <c r="AX32" s="396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76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81"/>
      <c r="AL33" s="482"/>
      <c r="AM33" s="439"/>
      <c r="AN33" s="399"/>
      <c r="AO33" s="399"/>
      <c r="AP33" s="399"/>
      <c r="AQ33" s="399"/>
      <c r="AR33" s="399"/>
      <c r="AS33" s="399"/>
      <c r="AT33" s="399"/>
      <c r="AU33" s="399"/>
      <c r="AV33" s="399"/>
      <c r="AW33" s="397"/>
      <c r="AX33" s="397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39">
        <v>2</v>
      </c>
      <c r="D34" s="545"/>
      <c r="E34" s="545"/>
      <c r="F34" s="545"/>
      <c r="G34" s="545"/>
      <c r="H34" s="545"/>
      <c r="I34" s="545"/>
      <c r="J34" s="545"/>
      <c r="K34" s="545"/>
      <c r="L34" s="545"/>
      <c r="M34" s="545"/>
      <c r="N34" s="545"/>
      <c r="O34" s="545"/>
      <c r="P34" s="545"/>
      <c r="Q34" s="545"/>
      <c r="R34" s="545"/>
      <c r="S34" s="545"/>
      <c r="T34" s="545"/>
      <c r="U34" s="545"/>
      <c r="V34" s="545"/>
      <c r="W34" s="545"/>
      <c r="X34" s="545"/>
      <c r="Y34" s="545"/>
      <c r="Z34" s="545"/>
      <c r="AA34" s="545"/>
      <c r="AB34" s="546"/>
      <c r="AC34" s="547"/>
      <c r="AD34" s="539">
        <v>3</v>
      </c>
      <c r="AE34" s="547"/>
      <c r="AF34" s="539">
        <v>4</v>
      </c>
      <c r="AG34" s="540"/>
      <c r="AH34" s="537">
        <v>5</v>
      </c>
      <c r="AI34" s="538"/>
      <c r="AJ34" s="333">
        <v>6</v>
      </c>
      <c r="AK34" s="539">
        <v>7</v>
      </c>
      <c r="AL34" s="540"/>
      <c r="AM34" s="537">
        <v>8</v>
      </c>
      <c r="AN34" s="540"/>
      <c r="AO34" s="537">
        <v>9</v>
      </c>
      <c r="AP34" s="540"/>
      <c r="AQ34" s="537">
        <v>10</v>
      </c>
      <c r="AR34" s="540"/>
      <c r="AS34" s="537">
        <v>11</v>
      </c>
      <c r="AT34" s="540"/>
      <c r="AU34" s="537">
        <v>12</v>
      </c>
      <c r="AV34" s="540"/>
      <c r="AW34" s="537">
        <v>13</v>
      </c>
      <c r="AX34" s="540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87"/>
      <c r="D36" s="416"/>
      <c r="E36" s="416"/>
      <c r="F36" s="485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AC36" s="486"/>
      <c r="AD36" s="555"/>
      <c r="AE36" s="556"/>
      <c r="AF36" s="401"/>
      <c r="AG36" s="407"/>
      <c r="AH36" s="484"/>
      <c r="AI36" s="407"/>
      <c r="AJ36" s="103"/>
      <c r="AK36" s="406">
        <f>SUM(AM36,AW36)</f>
        <v>0</v>
      </c>
      <c r="AL36" s="407"/>
      <c r="AM36" s="405">
        <f>SUM(AO36:AV36)</f>
        <v>0</v>
      </c>
      <c r="AN36" s="405"/>
      <c r="AO36" s="405"/>
      <c r="AP36" s="405"/>
      <c r="AQ36" s="405"/>
      <c r="AR36" s="405"/>
      <c r="AS36" s="405"/>
      <c r="AT36" s="405"/>
      <c r="AU36" s="405"/>
      <c r="AV36" s="405"/>
      <c r="AW36" s="401"/>
      <c r="AX36" s="402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15"/>
      <c r="D37" s="416"/>
      <c r="E37" s="416"/>
      <c r="F37" s="498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86"/>
      <c r="AD37" s="557"/>
      <c r="AE37" s="558"/>
      <c r="AF37" s="417"/>
      <c r="AG37" s="418"/>
      <c r="AH37" s="497"/>
      <c r="AI37" s="418"/>
      <c r="AJ37" s="86"/>
      <c r="AK37" s="494">
        <f>SUM(AM37,AW37)</f>
        <v>0</v>
      </c>
      <c r="AL37" s="520"/>
      <c r="AM37" s="496">
        <f>SUM(AO37:AV37)</f>
        <v>0</v>
      </c>
      <c r="AN37" s="496"/>
      <c r="AO37" s="496"/>
      <c r="AP37" s="496"/>
      <c r="AQ37" s="496"/>
      <c r="AR37" s="496"/>
      <c r="AS37" s="496"/>
      <c r="AT37" s="496"/>
      <c r="AU37" s="496"/>
      <c r="AV37" s="496"/>
      <c r="AW37" s="403"/>
      <c r="AX37" s="404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411">
        <f>SUM(AM38,AW38)</f>
        <v>0</v>
      </c>
      <c r="AL38" s="388"/>
      <c r="AM38" s="387">
        <f>SUM(AO38:AV38)</f>
        <v>0</v>
      </c>
      <c r="AN38" s="388"/>
      <c r="AO38" s="391"/>
      <c r="AP38" s="410"/>
      <c r="AQ38" s="391"/>
      <c r="AR38" s="410"/>
      <c r="AS38" s="391"/>
      <c r="AT38" s="410"/>
      <c r="AU38" s="391"/>
      <c r="AV38" s="410"/>
      <c r="AW38" s="391"/>
      <c r="AX38" s="392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420" t="s">
        <v>100</v>
      </c>
      <c r="D40" s="421"/>
      <c r="E40" s="421"/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421"/>
      <c r="Q40" s="421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89">
        <f>SUM(AM40,AW40)</f>
        <v>0</v>
      </c>
      <c r="AL40" s="390"/>
      <c r="AM40" s="408">
        <f>SUM(AO40:AV40)</f>
        <v>0</v>
      </c>
      <c r="AN40" s="409"/>
      <c r="AO40" s="408"/>
      <c r="AP40" s="409"/>
      <c r="AQ40" s="408"/>
      <c r="AR40" s="409"/>
      <c r="AS40" s="408"/>
      <c r="AT40" s="409"/>
      <c r="AU40" s="408"/>
      <c r="AV40" s="409"/>
      <c r="AW40" s="408"/>
      <c r="AX40" s="419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422"/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30">
        <f>SUM(AM41,AW41)</f>
        <v>0</v>
      </c>
      <c r="AL41" s="531"/>
      <c r="AM41" s="534">
        <f>SUM(AO41:AV41)</f>
        <v>0</v>
      </c>
      <c r="AN41" s="536"/>
      <c r="AO41" s="534"/>
      <c r="AP41" s="536"/>
      <c r="AQ41" s="534"/>
      <c r="AR41" s="536"/>
      <c r="AS41" s="534"/>
      <c r="AT41" s="536"/>
      <c r="AU41" s="534"/>
      <c r="AV41" s="536"/>
      <c r="AW41" s="534"/>
      <c r="AX41" s="535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422"/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554" t="s">
        <v>259</v>
      </c>
      <c r="S42" s="554"/>
      <c r="T42" s="554"/>
      <c r="U42" s="554"/>
      <c r="V42" s="554"/>
      <c r="W42" s="554"/>
      <c r="X42" s="554"/>
      <c r="Y42" s="554"/>
      <c r="Z42" s="554"/>
      <c r="AA42" s="554"/>
      <c r="AB42" s="554"/>
      <c r="AC42" s="554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422"/>
      <c r="D43" s="423"/>
      <c r="E43" s="423"/>
      <c r="F43" s="423"/>
      <c r="G43" s="423"/>
      <c r="H43" s="423"/>
      <c r="I43" s="423"/>
      <c r="J43" s="423"/>
      <c r="K43" s="423"/>
      <c r="L43" s="423"/>
      <c r="M43" s="423"/>
      <c r="N43" s="423"/>
      <c r="O43" s="423"/>
      <c r="P43" s="423"/>
      <c r="Q43" s="423"/>
      <c r="R43" s="70" t="s">
        <v>258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424"/>
      <c r="D44" s="423"/>
      <c r="E44" s="423"/>
      <c r="F44" s="423"/>
      <c r="G44" s="423"/>
      <c r="H44" s="423"/>
      <c r="I44" s="423"/>
      <c r="J44" s="423"/>
      <c r="K44" s="423"/>
      <c r="L44" s="423"/>
      <c r="M44" s="423"/>
      <c r="N44" s="423"/>
      <c r="O44" s="423"/>
      <c r="P44" s="423"/>
      <c r="Q44" s="423"/>
      <c r="R44" s="70" t="s">
        <v>102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32">
        <f>SUM(AY44:BJ44)</f>
        <v>0</v>
      </c>
      <c r="AL44" s="533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104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07">
        <f>SUM(AY45:BJ45)</f>
        <v>0</v>
      </c>
      <c r="AL45" s="508"/>
      <c r="AM45" s="246" t="s">
        <v>156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3">
        <f>AK40/KCU+AK45+MPNE</f>
        <v>0</v>
      </c>
      <c r="AX45" s="544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105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28">
        <f>SUM(AY46:BJ46)</f>
        <v>0</v>
      </c>
      <c r="AL46" s="529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2">
    <mergeCell ref="AF27:AJ27"/>
    <mergeCell ref="B3:M3"/>
    <mergeCell ref="AH29:AI32"/>
    <mergeCell ref="AH37:AI37"/>
    <mergeCell ref="AH36:AI36"/>
    <mergeCell ref="AE27:AE32"/>
    <mergeCell ref="R42:AC42"/>
    <mergeCell ref="C34:AC34"/>
    <mergeCell ref="AD36:AE36"/>
    <mergeCell ref="C40:Q40"/>
    <mergeCell ref="AD37:AE37"/>
    <mergeCell ref="AD27:AD32"/>
    <mergeCell ref="F37:AC37"/>
    <mergeCell ref="AF37:AG37"/>
    <mergeCell ref="AK40:AL40"/>
    <mergeCell ref="AK37:AL37"/>
    <mergeCell ref="AF29:AG32"/>
    <mergeCell ref="C41:Q44"/>
    <mergeCell ref="AF36:AG36"/>
    <mergeCell ref="C36:E36"/>
    <mergeCell ref="C37:E37"/>
    <mergeCell ref="F36:AC36"/>
    <mergeCell ref="AQ34:AR34"/>
    <mergeCell ref="AO34:AP34"/>
    <mergeCell ref="AK34:AL34"/>
    <mergeCell ref="AF28:AJ28"/>
    <mergeCell ref="AJ29:AJ32"/>
    <mergeCell ref="C30:AC30"/>
    <mergeCell ref="AD34:AE34"/>
    <mergeCell ref="AM34:AN34"/>
    <mergeCell ref="AS28:AV28"/>
    <mergeCell ref="AQ36:AR36"/>
    <mergeCell ref="AS34:AT34"/>
    <mergeCell ref="AU38:AV38"/>
    <mergeCell ref="AS36:AT36"/>
    <mergeCell ref="AQ37:AR37"/>
    <mergeCell ref="AQ38:AR38"/>
    <mergeCell ref="AS37:AT37"/>
    <mergeCell ref="AQ29:AR33"/>
    <mergeCell ref="AM28:AR28"/>
    <mergeCell ref="AW34:AX34"/>
    <mergeCell ref="AW36:AX36"/>
    <mergeCell ref="AU36:AV36"/>
    <mergeCell ref="AW45:AX45"/>
    <mergeCell ref="AK27:AX27"/>
    <mergeCell ref="AW40:AX40"/>
    <mergeCell ref="AU40:AV40"/>
    <mergeCell ref="AS38:AT38"/>
    <mergeCell ref="AK38:AL38"/>
    <mergeCell ref="AS29:AT33"/>
    <mergeCell ref="BI13:BI16"/>
    <mergeCell ref="AM38:AN38"/>
    <mergeCell ref="AO37:AP37"/>
    <mergeCell ref="AO36:AP36"/>
    <mergeCell ref="AW37:AX37"/>
    <mergeCell ref="AY30:BJ30"/>
    <mergeCell ref="AW28:AX33"/>
    <mergeCell ref="AU37:AV37"/>
    <mergeCell ref="AU29:AV33"/>
    <mergeCell ref="AU34:AV34"/>
    <mergeCell ref="AN5:BJ5"/>
    <mergeCell ref="AN6:BJ6"/>
    <mergeCell ref="AN7:BJ7"/>
    <mergeCell ref="AI8:BJ8"/>
    <mergeCell ref="AW38:AX38"/>
    <mergeCell ref="AY23:BB23"/>
    <mergeCell ref="BE13:BE16"/>
    <mergeCell ref="AN9:BJ9"/>
    <mergeCell ref="AY27:BJ27"/>
    <mergeCell ref="BJ13:BJ16"/>
    <mergeCell ref="B2:L2"/>
    <mergeCell ref="AE25:AG25"/>
    <mergeCell ref="N3:AH3"/>
    <mergeCell ref="I25:J25"/>
    <mergeCell ref="N5:AH5"/>
    <mergeCell ref="V11:AD11"/>
    <mergeCell ref="S25:U25"/>
    <mergeCell ref="D7:F7"/>
    <mergeCell ref="L25:O25"/>
    <mergeCell ref="B27:B33"/>
    <mergeCell ref="B13:B16"/>
    <mergeCell ref="AM1:BI1"/>
    <mergeCell ref="AM2:BJ3"/>
    <mergeCell ref="BC11:BJ11"/>
    <mergeCell ref="BF13:BF16"/>
    <mergeCell ref="BD13:BD16"/>
    <mergeCell ref="BC13:BC16"/>
    <mergeCell ref="BH13:BH16"/>
    <mergeCell ref="BG13:BG16"/>
    <mergeCell ref="Y25:AA25"/>
    <mergeCell ref="B1:L1"/>
    <mergeCell ref="E9:F9"/>
    <mergeCell ref="B4:L4"/>
    <mergeCell ref="B5:L5"/>
    <mergeCell ref="H8:L8"/>
    <mergeCell ref="H9:L9"/>
    <mergeCell ref="H7:L7"/>
    <mergeCell ref="N6:AH7"/>
    <mergeCell ref="N4:AH4"/>
    <mergeCell ref="AO38:AP38"/>
    <mergeCell ref="AM29:AN33"/>
    <mergeCell ref="AO29:AP33"/>
    <mergeCell ref="AH34:AI34"/>
    <mergeCell ref="AM37:AN37"/>
    <mergeCell ref="AF34:AG34"/>
    <mergeCell ref="AM36:AN36"/>
    <mergeCell ref="AK28:AL33"/>
    <mergeCell ref="AK36:AL36"/>
    <mergeCell ref="AW41:AX41"/>
    <mergeCell ref="AM41:AN41"/>
    <mergeCell ref="AO41:AP41"/>
    <mergeCell ref="AQ41:AR41"/>
    <mergeCell ref="AS41:AT41"/>
    <mergeCell ref="AU41:AV41"/>
    <mergeCell ref="AS40:AT40"/>
    <mergeCell ref="AO40:AP40"/>
    <mergeCell ref="AM40:AN40"/>
    <mergeCell ref="AK46:AL46"/>
    <mergeCell ref="AK41:AL41"/>
    <mergeCell ref="AK44:AL44"/>
    <mergeCell ref="AK45:AL45"/>
    <mergeCell ref="AQ40:AR40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B1" sqref="B1:L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57" t="s">
        <v>312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AM1" s="425" t="s">
        <v>317</v>
      </c>
      <c r="AN1" s="425"/>
      <c r="AO1" s="425"/>
      <c r="AP1" s="425"/>
      <c r="AQ1" s="425"/>
      <c r="AR1" s="425"/>
      <c r="AS1" s="425"/>
      <c r="AT1" s="425"/>
      <c r="AU1" s="425"/>
      <c r="AV1" s="425"/>
      <c r="AW1" s="425"/>
      <c r="AX1" s="425"/>
      <c r="AY1" s="425"/>
      <c r="AZ1" s="425"/>
      <c r="BA1" s="425"/>
      <c r="BB1" s="425"/>
      <c r="BC1" s="425"/>
      <c r="BD1" s="425"/>
      <c r="BE1" s="425"/>
      <c r="BF1" s="425"/>
      <c r="BG1" s="425"/>
      <c r="BH1" s="425"/>
      <c r="BI1" s="425"/>
      <c r="BJ1" s="23"/>
    </row>
    <row r="2" spans="2:62" ht="14.25" customHeight="1">
      <c r="B2" s="460" t="s">
        <v>313</v>
      </c>
      <c r="C2" s="460"/>
      <c r="D2" s="460"/>
      <c r="E2" s="460"/>
      <c r="F2" s="460"/>
      <c r="G2" s="460"/>
      <c r="H2" s="460"/>
      <c r="I2" s="460"/>
      <c r="J2" s="460"/>
      <c r="K2" s="460"/>
      <c r="L2" s="460"/>
      <c r="AM2" s="426" t="s">
        <v>320</v>
      </c>
      <c r="AN2" s="426"/>
      <c r="AO2" s="426"/>
      <c r="AP2" s="426"/>
      <c r="AQ2" s="426"/>
      <c r="AR2" s="426"/>
      <c r="AS2" s="426"/>
      <c r="AT2" s="426"/>
      <c r="AU2" s="426"/>
      <c r="AV2" s="426"/>
      <c r="AW2" s="426"/>
      <c r="AX2" s="426"/>
      <c r="AY2" s="426"/>
      <c r="AZ2" s="426"/>
      <c r="BA2" s="426"/>
      <c r="BB2" s="426"/>
      <c r="BC2" s="426"/>
      <c r="BD2" s="426"/>
      <c r="BE2" s="426"/>
      <c r="BF2" s="426"/>
      <c r="BG2" s="426"/>
      <c r="BH2" s="426"/>
      <c r="BI2" s="426"/>
      <c r="BJ2" s="426"/>
    </row>
    <row r="3" spans="2:62" ht="29.25" customHeight="1">
      <c r="B3" s="509" t="s">
        <v>329</v>
      </c>
      <c r="C3" s="509"/>
      <c r="D3" s="509"/>
      <c r="E3" s="509"/>
      <c r="F3" s="509"/>
      <c r="G3" s="509"/>
      <c r="H3" s="509"/>
      <c r="I3" s="509"/>
      <c r="J3" s="509"/>
      <c r="K3" s="509"/>
      <c r="L3" s="509"/>
      <c r="N3" s="458" t="s">
        <v>310</v>
      </c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335"/>
      <c r="AJ3" s="25"/>
      <c r="AK3" s="25"/>
      <c r="AL3" s="25"/>
      <c r="AM3" s="427"/>
      <c r="AN3" s="427"/>
      <c r="AO3" s="427"/>
      <c r="AP3" s="427"/>
      <c r="AQ3" s="427"/>
      <c r="AR3" s="427"/>
      <c r="AS3" s="427"/>
      <c r="AT3" s="427"/>
      <c r="AU3" s="427"/>
      <c r="AV3" s="427"/>
      <c r="AW3" s="427"/>
      <c r="AX3" s="427"/>
      <c r="AY3" s="427"/>
      <c r="AZ3" s="427"/>
      <c r="BA3" s="427"/>
      <c r="BB3" s="427"/>
      <c r="BC3" s="427"/>
      <c r="BD3" s="427"/>
      <c r="BE3" s="427"/>
      <c r="BF3" s="427"/>
      <c r="BG3" s="427"/>
      <c r="BH3" s="427"/>
      <c r="BI3" s="427"/>
      <c r="BJ3" s="427"/>
    </row>
    <row r="4" spans="2:47" ht="15.75">
      <c r="B4" s="460" t="s">
        <v>314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26"/>
      <c r="N4" s="541"/>
      <c r="O4" s="542"/>
      <c r="P4" s="542"/>
      <c r="Q4" s="542"/>
      <c r="R4" s="542"/>
      <c r="S4" s="542"/>
      <c r="T4" s="542"/>
      <c r="U4" s="542"/>
      <c r="V4" s="542"/>
      <c r="W4" s="542"/>
      <c r="X4" s="542"/>
      <c r="Y4" s="542"/>
      <c r="Z4" s="542"/>
      <c r="AA4" s="542"/>
      <c r="AB4" s="542"/>
      <c r="AC4" s="542"/>
      <c r="AD4" s="542"/>
      <c r="AE4" s="542"/>
      <c r="AF4" s="542"/>
      <c r="AG4" s="542"/>
      <c r="AH4" s="542"/>
      <c r="AI4" s="25"/>
      <c r="AU4" s="25" t="s">
        <v>22</v>
      </c>
    </row>
    <row r="5" spans="2:62" ht="18.75" customHeight="1">
      <c r="B5" s="457" t="s">
        <v>315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4"/>
      <c r="AF5" s="464"/>
      <c r="AG5" s="464"/>
      <c r="AH5" s="464"/>
      <c r="AI5" s="107" t="s">
        <v>318</v>
      </c>
      <c r="AN5" s="435"/>
      <c r="AO5" s="436"/>
      <c r="AP5" s="436"/>
      <c r="AQ5" s="436"/>
      <c r="AR5" s="436"/>
      <c r="AS5" s="436"/>
      <c r="AT5" s="436"/>
      <c r="AU5" s="436"/>
      <c r="AV5" s="436"/>
      <c r="AW5" s="436"/>
      <c r="AX5" s="436"/>
      <c r="AY5" s="436"/>
      <c r="AZ5" s="436"/>
      <c r="BA5" s="436"/>
      <c r="BB5" s="436"/>
      <c r="BC5" s="436"/>
      <c r="BD5" s="436"/>
      <c r="BE5" s="436"/>
      <c r="BF5" s="436"/>
      <c r="BG5" s="436"/>
      <c r="BH5" s="436"/>
      <c r="BI5" s="436"/>
      <c r="BJ5" s="436"/>
    </row>
    <row r="6" spans="14:62" ht="18.75" customHeight="1"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1"/>
      <c r="Y6" s="461"/>
      <c r="Z6" s="461"/>
      <c r="AA6" s="461"/>
      <c r="AB6" s="461"/>
      <c r="AC6" s="461"/>
      <c r="AD6" s="461"/>
      <c r="AE6" s="461"/>
      <c r="AF6" s="461"/>
      <c r="AG6" s="461"/>
      <c r="AH6" s="461"/>
      <c r="AI6" s="107" t="s">
        <v>319</v>
      </c>
      <c r="AN6" s="435"/>
      <c r="AO6" s="436"/>
      <c r="AP6" s="436"/>
      <c r="AQ6" s="436"/>
      <c r="AR6" s="436"/>
      <c r="AS6" s="436"/>
      <c r="AT6" s="436"/>
      <c r="AU6" s="436"/>
      <c r="AV6" s="436"/>
      <c r="AW6" s="436"/>
      <c r="AX6" s="436"/>
      <c r="AY6" s="436"/>
      <c r="AZ6" s="436"/>
      <c r="BA6" s="436"/>
      <c r="BB6" s="436"/>
      <c r="BC6" s="436"/>
      <c r="BD6" s="436"/>
      <c r="BE6" s="436"/>
      <c r="BF6" s="436"/>
      <c r="BG6" s="436"/>
      <c r="BH6" s="436"/>
      <c r="BI6" s="436"/>
      <c r="BJ6" s="436"/>
    </row>
    <row r="7" spans="3:62" ht="18.75" customHeight="1">
      <c r="C7" s="25" t="s">
        <v>24</v>
      </c>
      <c r="D7" s="462" t="s">
        <v>22</v>
      </c>
      <c r="E7" s="463"/>
      <c r="F7" s="463"/>
      <c r="G7" s="25"/>
      <c r="H7" s="462"/>
      <c r="I7" s="462"/>
      <c r="J7" s="462"/>
      <c r="K7" s="462"/>
      <c r="L7" s="462"/>
      <c r="N7" s="461"/>
      <c r="O7" s="461"/>
      <c r="P7" s="461"/>
      <c r="Q7" s="461"/>
      <c r="R7" s="461"/>
      <c r="S7" s="461"/>
      <c r="T7" s="461"/>
      <c r="U7" s="461"/>
      <c r="V7" s="461"/>
      <c r="W7" s="461"/>
      <c r="X7" s="461"/>
      <c r="Y7" s="461"/>
      <c r="Z7" s="461"/>
      <c r="AA7" s="461"/>
      <c r="AB7" s="461"/>
      <c r="AC7" s="461"/>
      <c r="AD7" s="461"/>
      <c r="AE7" s="461"/>
      <c r="AF7" s="461"/>
      <c r="AG7" s="461"/>
      <c r="AH7" s="461"/>
      <c r="AN7" s="435"/>
      <c r="AO7" s="436"/>
      <c r="AP7" s="436"/>
      <c r="AQ7" s="436"/>
      <c r="AR7" s="436"/>
      <c r="AS7" s="436"/>
      <c r="AT7" s="436"/>
      <c r="AU7" s="436"/>
      <c r="AV7" s="436"/>
      <c r="AW7" s="436"/>
      <c r="AX7" s="436"/>
      <c r="AY7" s="436"/>
      <c r="AZ7" s="436"/>
      <c r="BA7" s="436"/>
      <c r="BB7" s="436"/>
      <c r="BC7" s="436"/>
      <c r="BD7" s="436"/>
      <c r="BE7" s="436"/>
      <c r="BF7" s="436"/>
      <c r="BG7" s="436"/>
      <c r="BH7" s="436"/>
      <c r="BI7" s="436"/>
      <c r="BJ7" s="436"/>
    </row>
    <row r="8" spans="5:62" ht="18.75" customHeight="1">
      <c r="E8" s="25"/>
      <c r="G8" s="25"/>
      <c r="H8" s="437" t="s">
        <v>316</v>
      </c>
      <c r="I8" s="437"/>
      <c r="J8" s="437"/>
      <c r="K8" s="437"/>
      <c r="L8" s="437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5"/>
      <c r="AJ8" s="436"/>
      <c r="AK8" s="436"/>
      <c r="AL8" s="436"/>
      <c r="AM8" s="436"/>
      <c r="AN8" s="436"/>
      <c r="AO8" s="436"/>
      <c r="AP8" s="436"/>
      <c r="AQ8" s="436"/>
      <c r="AR8" s="436"/>
      <c r="AS8" s="436"/>
      <c r="AT8" s="436"/>
      <c r="AU8" s="436"/>
      <c r="AV8" s="436"/>
      <c r="AW8" s="436"/>
      <c r="AX8" s="436"/>
      <c r="AY8" s="436"/>
      <c r="AZ8" s="436"/>
      <c r="BA8" s="436"/>
      <c r="BB8" s="436"/>
      <c r="BC8" s="436"/>
      <c r="BD8" s="436"/>
      <c r="BE8" s="436"/>
      <c r="BF8" s="436"/>
      <c r="BG8" s="436"/>
      <c r="BH8" s="436"/>
      <c r="BI8" s="436"/>
      <c r="BJ8" s="436"/>
    </row>
    <row r="9" spans="2:62" ht="18.75" customHeight="1">
      <c r="B9" s="25"/>
      <c r="C9" s="25"/>
      <c r="D9" s="25"/>
      <c r="E9" s="459"/>
      <c r="F9" s="459"/>
      <c r="G9" s="25"/>
      <c r="H9" s="459"/>
      <c r="I9" s="459"/>
      <c r="J9" s="459"/>
      <c r="K9" s="459"/>
      <c r="L9" s="459"/>
      <c r="AJ9" s="25"/>
      <c r="AK9" s="25"/>
      <c r="AL9" s="25"/>
      <c r="AN9" s="435"/>
      <c r="AO9" s="436"/>
      <c r="AP9" s="436"/>
      <c r="AQ9" s="436"/>
      <c r="AR9" s="436"/>
      <c r="AS9" s="436"/>
      <c r="AT9" s="436"/>
      <c r="AU9" s="436"/>
      <c r="AV9" s="436"/>
      <c r="AW9" s="436"/>
      <c r="AX9" s="436"/>
      <c r="AY9" s="436"/>
      <c r="AZ9" s="436"/>
      <c r="BA9" s="436"/>
      <c r="BB9" s="436"/>
      <c r="BC9" s="436"/>
      <c r="BD9" s="436"/>
      <c r="BE9" s="436"/>
      <c r="BF9" s="436"/>
      <c r="BG9" s="436"/>
      <c r="BH9" s="436"/>
      <c r="BI9" s="436"/>
      <c r="BJ9" s="436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5" t="s">
        <v>311</v>
      </c>
      <c r="W11" s="465"/>
      <c r="X11" s="465"/>
      <c r="Y11" s="465"/>
      <c r="Z11" s="465"/>
      <c r="AA11" s="465"/>
      <c r="AB11" s="465"/>
      <c r="AC11" s="465"/>
      <c r="AD11" s="465"/>
      <c r="AL11" s="27" t="s">
        <v>22</v>
      </c>
      <c r="AM11" s="27"/>
      <c r="BC11" s="428" t="s">
        <v>321</v>
      </c>
      <c r="BD11" s="428"/>
      <c r="BE11" s="428"/>
      <c r="BF11" s="428"/>
      <c r="BG11" s="428"/>
      <c r="BH11" s="428"/>
      <c r="BI11" s="428"/>
      <c r="BJ11" s="428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75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32" t="s">
        <v>335</v>
      </c>
      <c r="BD13" s="429" t="s">
        <v>336</v>
      </c>
      <c r="BE13" s="429" t="s">
        <v>337</v>
      </c>
      <c r="BF13" s="429" t="s">
        <v>338</v>
      </c>
      <c r="BG13" s="429" t="s">
        <v>339</v>
      </c>
      <c r="BH13" s="452" t="s">
        <v>340</v>
      </c>
      <c r="BI13" s="393" t="s">
        <v>341</v>
      </c>
      <c r="BJ13" s="393" t="s">
        <v>342</v>
      </c>
    </row>
    <row r="14" spans="2:62" ht="12.75">
      <c r="B14" s="476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3"/>
      <c r="BD14" s="430"/>
      <c r="BE14" s="430"/>
      <c r="BF14" s="430"/>
      <c r="BG14" s="430"/>
      <c r="BH14" s="453"/>
      <c r="BI14" s="394"/>
      <c r="BJ14" s="394"/>
    </row>
    <row r="15" spans="2:62" ht="12.75">
      <c r="B15" s="476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3"/>
      <c r="BD15" s="430"/>
      <c r="BE15" s="430"/>
      <c r="BF15" s="430"/>
      <c r="BG15" s="430"/>
      <c r="BH15" s="453"/>
      <c r="BI15" s="394"/>
      <c r="BJ15" s="394"/>
    </row>
    <row r="16" spans="2:62" ht="13.5" thickBot="1">
      <c r="B16" s="477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4"/>
      <c r="BD16" s="431"/>
      <c r="BE16" s="431"/>
      <c r="BF16" s="431"/>
      <c r="BG16" s="431"/>
      <c r="BH16" s="454"/>
      <c r="BI16" s="394"/>
      <c r="BJ16" s="449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0" t="s">
        <v>341</v>
      </c>
      <c r="AZ23" s="441"/>
      <c r="BA23" s="441"/>
      <c r="BB23" s="442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343</v>
      </c>
      <c r="C25" s="59"/>
      <c r="D25" s="59"/>
      <c r="E25" s="59"/>
      <c r="F25" s="59"/>
      <c r="G25" s="59"/>
      <c r="I25" s="472" t="s">
        <v>111</v>
      </c>
      <c r="J25" s="473"/>
      <c r="L25" s="478" t="s">
        <v>344</v>
      </c>
      <c r="M25" s="478"/>
      <c r="N25" s="478"/>
      <c r="O25" s="478"/>
      <c r="Q25" s="163" t="s">
        <v>60</v>
      </c>
      <c r="R25" s="60"/>
      <c r="S25" s="478" t="s">
        <v>336</v>
      </c>
      <c r="T25" s="478"/>
      <c r="U25" s="478"/>
      <c r="V25" s="59"/>
      <c r="W25" s="49" t="s">
        <v>61</v>
      </c>
      <c r="Y25" s="478" t="s">
        <v>337</v>
      </c>
      <c r="Z25" s="478"/>
      <c r="AA25" s="478"/>
      <c r="AB25" s="59"/>
      <c r="AC25" s="49" t="s">
        <v>49</v>
      </c>
      <c r="AE25" s="478" t="s">
        <v>338</v>
      </c>
      <c r="AF25" s="478"/>
      <c r="AG25" s="478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75" t="s">
        <v>347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59" t="s">
        <v>381</v>
      </c>
      <c r="AE27" s="563" t="s">
        <v>382</v>
      </c>
      <c r="AF27" s="561" t="s">
        <v>349</v>
      </c>
      <c r="AG27" s="421"/>
      <c r="AH27" s="421"/>
      <c r="AI27" s="421"/>
      <c r="AJ27" s="562"/>
      <c r="AK27" s="539" t="s">
        <v>352</v>
      </c>
      <c r="AL27" s="545"/>
      <c r="AM27" s="545"/>
      <c r="AN27" s="545"/>
      <c r="AO27" s="545"/>
      <c r="AP27" s="545"/>
      <c r="AQ27" s="545"/>
      <c r="AR27" s="545"/>
      <c r="AS27" s="546"/>
      <c r="AT27" s="546"/>
      <c r="AU27" s="546"/>
      <c r="AV27" s="546"/>
      <c r="AW27" s="546"/>
      <c r="AX27" s="547"/>
      <c r="AY27" s="446" t="s">
        <v>361</v>
      </c>
      <c r="AZ27" s="447"/>
      <c r="BA27" s="447"/>
      <c r="BB27" s="447"/>
      <c r="BC27" s="447"/>
      <c r="BD27" s="447"/>
      <c r="BE27" s="447"/>
      <c r="BF27" s="447"/>
      <c r="BG27" s="447"/>
      <c r="BH27" s="447"/>
      <c r="BI27" s="447"/>
      <c r="BJ27" s="448"/>
    </row>
    <row r="28" spans="2:62" ht="12.75" customHeight="1">
      <c r="B28" s="476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60"/>
      <c r="AE28" s="564"/>
      <c r="AF28" s="548"/>
      <c r="AG28" s="549"/>
      <c r="AH28" s="549"/>
      <c r="AI28" s="549"/>
      <c r="AJ28" s="550"/>
      <c r="AK28" s="479" t="s">
        <v>353</v>
      </c>
      <c r="AL28" s="480"/>
      <c r="AM28" s="565" t="s">
        <v>354</v>
      </c>
      <c r="AN28" s="566"/>
      <c r="AO28" s="566"/>
      <c r="AP28" s="566"/>
      <c r="AQ28" s="566"/>
      <c r="AR28" s="566"/>
      <c r="AS28" s="567"/>
      <c r="AT28" s="567"/>
      <c r="AU28" s="567"/>
      <c r="AV28" s="568"/>
      <c r="AW28" s="395" t="s">
        <v>360</v>
      </c>
      <c r="AX28" s="395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</row>
    <row r="29" spans="2:62" ht="18" customHeight="1">
      <c r="B29" s="476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60"/>
      <c r="AE29" s="564"/>
      <c r="AF29" s="466" t="s">
        <v>348</v>
      </c>
      <c r="AG29" s="467"/>
      <c r="AH29" s="470" t="s">
        <v>350</v>
      </c>
      <c r="AI29" s="467"/>
      <c r="AJ29" s="483" t="s">
        <v>351</v>
      </c>
      <c r="AK29" s="468"/>
      <c r="AL29" s="469"/>
      <c r="AM29" s="438" t="s">
        <v>355</v>
      </c>
      <c r="AN29" s="398"/>
      <c r="AO29" s="398" t="s">
        <v>356</v>
      </c>
      <c r="AP29" s="398"/>
      <c r="AQ29" s="398" t="s">
        <v>357</v>
      </c>
      <c r="AR29" s="398"/>
      <c r="AS29" s="398" t="s">
        <v>358</v>
      </c>
      <c r="AT29" s="398"/>
      <c r="AU29" s="398" t="s">
        <v>359</v>
      </c>
      <c r="AV29" s="398"/>
      <c r="AW29" s="396"/>
      <c r="AX29" s="396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76"/>
      <c r="C30" s="551" t="s">
        <v>346</v>
      </c>
      <c r="D30" s="459"/>
      <c r="E30" s="459"/>
      <c r="F30" s="459"/>
      <c r="G30" s="459"/>
      <c r="H30" s="459"/>
      <c r="I30" s="459"/>
      <c r="J30" s="459"/>
      <c r="K30" s="459"/>
      <c r="L30" s="459"/>
      <c r="M30" s="459"/>
      <c r="N30" s="459"/>
      <c r="O30" s="459"/>
      <c r="P30" s="459"/>
      <c r="Q30" s="459"/>
      <c r="R30" s="459"/>
      <c r="S30" s="459"/>
      <c r="T30" s="459"/>
      <c r="U30" s="459"/>
      <c r="V30" s="459"/>
      <c r="W30" s="459"/>
      <c r="X30" s="459"/>
      <c r="Y30" s="459"/>
      <c r="Z30" s="459"/>
      <c r="AA30" s="459"/>
      <c r="AB30" s="552"/>
      <c r="AC30" s="553"/>
      <c r="AD30" s="560"/>
      <c r="AE30" s="564"/>
      <c r="AF30" s="468"/>
      <c r="AG30" s="469"/>
      <c r="AH30" s="471"/>
      <c r="AI30" s="469"/>
      <c r="AJ30" s="453"/>
      <c r="AK30" s="468"/>
      <c r="AL30" s="469"/>
      <c r="AM30" s="438"/>
      <c r="AN30" s="398"/>
      <c r="AO30" s="398"/>
      <c r="AP30" s="398"/>
      <c r="AQ30" s="398"/>
      <c r="AR30" s="398"/>
      <c r="AS30" s="398"/>
      <c r="AT30" s="398"/>
      <c r="AU30" s="398"/>
      <c r="AV30" s="398"/>
      <c r="AW30" s="396"/>
      <c r="AX30" s="396"/>
      <c r="AY30" s="443" t="s">
        <v>368</v>
      </c>
      <c r="AZ30" s="444"/>
      <c r="BA30" s="444"/>
      <c r="BB30" s="444"/>
      <c r="BC30" s="444"/>
      <c r="BD30" s="444"/>
      <c r="BE30" s="444"/>
      <c r="BF30" s="444"/>
      <c r="BG30" s="444"/>
      <c r="BH30" s="444"/>
      <c r="BI30" s="444"/>
      <c r="BJ30" s="445"/>
    </row>
    <row r="31" spans="2:62" ht="18" customHeight="1">
      <c r="B31" s="476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60"/>
      <c r="AE31" s="564"/>
      <c r="AF31" s="468"/>
      <c r="AG31" s="469"/>
      <c r="AH31" s="471"/>
      <c r="AI31" s="469"/>
      <c r="AJ31" s="453"/>
      <c r="AK31" s="468"/>
      <c r="AL31" s="469"/>
      <c r="AM31" s="438"/>
      <c r="AN31" s="398"/>
      <c r="AO31" s="398"/>
      <c r="AP31" s="398"/>
      <c r="AQ31" s="398"/>
      <c r="AR31" s="398"/>
      <c r="AS31" s="398"/>
      <c r="AT31" s="398"/>
      <c r="AU31" s="398"/>
      <c r="AV31" s="398"/>
      <c r="AW31" s="396"/>
      <c r="AX31" s="396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76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60"/>
      <c r="AE32" s="564"/>
      <c r="AF32" s="468"/>
      <c r="AG32" s="469"/>
      <c r="AH32" s="471"/>
      <c r="AI32" s="469"/>
      <c r="AJ32" s="453"/>
      <c r="AK32" s="468"/>
      <c r="AL32" s="469"/>
      <c r="AM32" s="438"/>
      <c r="AN32" s="398"/>
      <c r="AO32" s="398"/>
      <c r="AP32" s="398"/>
      <c r="AQ32" s="398"/>
      <c r="AR32" s="398"/>
      <c r="AS32" s="398"/>
      <c r="AT32" s="398"/>
      <c r="AU32" s="398"/>
      <c r="AV32" s="398"/>
      <c r="AW32" s="396"/>
      <c r="AX32" s="396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76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81"/>
      <c r="AL33" s="482"/>
      <c r="AM33" s="439"/>
      <c r="AN33" s="399"/>
      <c r="AO33" s="399"/>
      <c r="AP33" s="399"/>
      <c r="AQ33" s="399"/>
      <c r="AR33" s="399"/>
      <c r="AS33" s="399"/>
      <c r="AT33" s="399"/>
      <c r="AU33" s="399"/>
      <c r="AV33" s="399"/>
      <c r="AW33" s="397"/>
      <c r="AX33" s="397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39">
        <v>2</v>
      </c>
      <c r="D34" s="545"/>
      <c r="E34" s="545"/>
      <c r="F34" s="545"/>
      <c r="G34" s="545"/>
      <c r="H34" s="545"/>
      <c r="I34" s="545"/>
      <c r="J34" s="545"/>
      <c r="K34" s="545"/>
      <c r="L34" s="545"/>
      <c r="M34" s="545"/>
      <c r="N34" s="545"/>
      <c r="O34" s="545"/>
      <c r="P34" s="545"/>
      <c r="Q34" s="545"/>
      <c r="R34" s="545"/>
      <c r="S34" s="545"/>
      <c r="T34" s="545"/>
      <c r="U34" s="545"/>
      <c r="V34" s="545"/>
      <c r="W34" s="545"/>
      <c r="X34" s="545"/>
      <c r="Y34" s="545"/>
      <c r="Z34" s="545"/>
      <c r="AA34" s="545"/>
      <c r="AB34" s="546"/>
      <c r="AC34" s="547"/>
      <c r="AD34" s="539">
        <v>3</v>
      </c>
      <c r="AE34" s="547"/>
      <c r="AF34" s="539">
        <v>4</v>
      </c>
      <c r="AG34" s="540"/>
      <c r="AH34" s="537">
        <v>5</v>
      </c>
      <c r="AI34" s="538"/>
      <c r="AJ34" s="333">
        <v>6</v>
      </c>
      <c r="AK34" s="539">
        <v>7</v>
      </c>
      <c r="AL34" s="540"/>
      <c r="AM34" s="537">
        <v>8</v>
      </c>
      <c r="AN34" s="540"/>
      <c r="AO34" s="537">
        <v>9</v>
      </c>
      <c r="AP34" s="540"/>
      <c r="AQ34" s="537">
        <v>10</v>
      </c>
      <c r="AR34" s="540"/>
      <c r="AS34" s="537">
        <v>11</v>
      </c>
      <c r="AT34" s="540"/>
      <c r="AU34" s="537">
        <v>12</v>
      </c>
      <c r="AV34" s="540"/>
      <c r="AW34" s="537">
        <v>13</v>
      </c>
      <c r="AX34" s="540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87"/>
      <c r="D36" s="416"/>
      <c r="E36" s="416"/>
      <c r="F36" s="485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AC36" s="486"/>
      <c r="AD36" s="555"/>
      <c r="AE36" s="556"/>
      <c r="AF36" s="401"/>
      <c r="AG36" s="407"/>
      <c r="AH36" s="484"/>
      <c r="AI36" s="407"/>
      <c r="AJ36" s="103"/>
      <c r="AK36" s="406">
        <f>SUM(AM36,AW36)</f>
        <v>0</v>
      </c>
      <c r="AL36" s="407"/>
      <c r="AM36" s="405">
        <f>SUM(AO36:AV36)</f>
        <v>0</v>
      </c>
      <c r="AN36" s="405"/>
      <c r="AO36" s="405"/>
      <c r="AP36" s="405"/>
      <c r="AQ36" s="405"/>
      <c r="AR36" s="405"/>
      <c r="AS36" s="405"/>
      <c r="AT36" s="405"/>
      <c r="AU36" s="405"/>
      <c r="AV36" s="405"/>
      <c r="AW36" s="401"/>
      <c r="AX36" s="402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15"/>
      <c r="D37" s="416"/>
      <c r="E37" s="416"/>
      <c r="F37" s="498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86"/>
      <c r="AD37" s="557"/>
      <c r="AE37" s="558"/>
      <c r="AF37" s="417"/>
      <c r="AG37" s="418"/>
      <c r="AH37" s="497"/>
      <c r="AI37" s="418"/>
      <c r="AJ37" s="86"/>
      <c r="AK37" s="494">
        <f>SUM(AM37,AW37)</f>
        <v>0</v>
      </c>
      <c r="AL37" s="520"/>
      <c r="AM37" s="496">
        <f>SUM(AO37:AV37)</f>
        <v>0</v>
      </c>
      <c r="AN37" s="496"/>
      <c r="AO37" s="496"/>
      <c r="AP37" s="496"/>
      <c r="AQ37" s="496"/>
      <c r="AR37" s="496"/>
      <c r="AS37" s="496"/>
      <c r="AT37" s="496"/>
      <c r="AU37" s="496"/>
      <c r="AV37" s="496"/>
      <c r="AW37" s="403"/>
      <c r="AX37" s="404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411">
        <f>SUM(AM38,AW38)</f>
        <v>0</v>
      </c>
      <c r="AL38" s="388"/>
      <c r="AM38" s="387">
        <f>SUM(AO38:AV38)</f>
        <v>0</v>
      </c>
      <c r="AN38" s="388"/>
      <c r="AO38" s="391"/>
      <c r="AP38" s="410"/>
      <c r="AQ38" s="391"/>
      <c r="AR38" s="410"/>
      <c r="AS38" s="391"/>
      <c r="AT38" s="410"/>
      <c r="AU38" s="391"/>
      <c r="AV38" s="410"/>
      <c r="AW38" s="391"/>
      <c r="AX38" s="392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420" t="s">
        <v>369</v>
      </c>
      <c r="D40" s="421"/>
      <c r="E40" s="421"/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421"/>
      <c r="Q40" s="421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89">
        <f>SUM(AM40,AW40)</f>
        <v>0</v>
      </c>
      <c r="AL40" s="390"/>
      <c r="AM40" s="408">
        <f>SUM(AO40:AV40)</f>
        <v>0</v>
      </c>
      <c r="AN40" s="409"/>
      <c r="AO40" s="408"/>
      <c r="AP40" s="409"/>
      <c r="AQ40" s="408"/>
      <c r="AR40" s="409"/>
      <c r="AS40" s="408"/>
      <c r="AT40" s="409"/>
      <c r="AU40" s="408"/>
      <c r="AV40" s="409"/>
      <c r="AW40" s="408"/>
      <c r="AX40" s="419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422"/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30">
        <f>SUM(AM41,AW41)</f>
        <v>0</v>
      </c>
      <c r="AL41" s="531"/>
      <c r="AM41" s="534">
        <f>SUM(AO41:AV41)</f>
        <v>0</v>
      </c>
      <c r="AN41" s="536"/>
      <c r="AO41" s="534"/>
      <c r="AP41" s="536"/>
      <c r="AQ41" s="534"/>
      <c r="AR41" s="536"/>
      <c r="AS41" s="534"/>
      <c r="AT41" s="536"/>
      <c r="AU41" s="534"/>
      <c r="AV41" s="536"/>
      <c r="AW41" s="534"/>
      <c r="AX41" s="535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422"/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554" t="s">
        <v>383</v>
      </c>
      <c r="S42" s="554"/>
      <c r="T42" s="554"/>
      <c r="U42" s="554"/>
      <c r="V42" s="554"/>
      <c r="W42" s="554"/>
      <c r="X42" s="554"/>
      <c r="Y42" s="554"/>
      <c r="Z42" s="554"/>
      <c r="AA42" s="554"/>
      <c r="AB42" s="554"/>
      <c r="AC42" s="554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422"/>
      <c r="D43" s="423"/>
      <c r="E43" s="423"/>
      <c r="F43" s="423"/>
      <c r="G43" s="423"/>
      <c r="H43" s="423"/>
      <c r="I43" s="423"/>
      <c r="J43" s="423"/>
      <c r="K43" s="423"/>
      <c r="L43" s="423"/>
      <c r="M43" s="423"/>
      <c r="N43" s="423"/>
      <c r="O43" s="423"/>
      <c r="P43" s="423"/>
      <c r="Q43" s="423"/>
      <c r="R43" s="70" t="s">
        <v>384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424"/>
      <c r="D44" s="423"/>
      <c r="E44" s="423"/>
      <c r="F44" s="423"/>
      <c r="G44" s="423"/>
      <c r="H44" s="423"/>
      <c r="I44" s="423"/>
      <c r="J44" s="423"/>
      <c r="K44" s="423"/>
      <c r="L44" s="423"/>
      <c r="M44" s="423"/>
      <c r="N44" s="423"/>
      <c r="O44" s="423"/>
      <c r="P44" s="423"/>
      <c r="Q44" s="423"/>
      <c r="R44" s="70" t="s">
        <v>372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32">
        <f>SUM(AY44:BJ44)</f>
        <v>0</v>
      </c>
      <c r="AL44" s="533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373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07">
        <f>SUM(AY45:BJ45)</f>
        <v>0</v>
      </c>
      <c r="AL45" s="508"/>
      <c r="AM45" s="246" t="s">
        <v>385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3">
        <f>AK40/KCU+AK45+MPNE</f>
        <v>0</v>
      </c>
      <c r="AX45" s="544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374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28">
        <f>SUM(AY46:BJ46)</f>
        <v>0</v>
      </c>
      <c r="AL46" s="529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1">
    <mergeCell ref="H8:L8"/>
    <mergeCell ref="H9:L9"/>
    <mergeCell ref="AI8:BJ8"/>
    <mergeCell ref="AM38:AN38"/>
    <mergeCell ref="AW37:AX37"/>
    <mergeCell ref="N6:AH7"/>
    <mergeCell ref="AN7:BJ7"/>
    <mergeCell ref="AK40:AL40"/>
    <mergeCell ref="AK46:AL46"/>
    <mergeCell ref="AK41:AL41"/>
    <mergeCell ref="AK44:AL44"/>
    <mergeCell ref="AK45:AL45"/>
    <mergeCell ref="AW41:AX41"/>
    <mergeCell ref="AM41:AN41"/>
    <mergeCell ref="AO41:AP41"/>
    <mergeCell ref="AQ41:AR41"/>
    <mergeCell ref="AS41:AT41"/>
    <mergeCell ref="AU41:AV41"/>
    <mergeCell ref="B27:B33"/>
    <mergeCell ref="B13:B16"/>
    <mergeCell ref="I25:J25"/>
    <mergeCell ref="C30:AC30"/>
    <mergeCell ref="B1:L1"/>
    <mergeCell ref="E9:F9"/>
    <mergeCell ref="B3:L3"/>
    <mergeCell ref="B4:L4"/>
    <mergeCell ref="B5:L5"/>
    <mergeCell ref="N4:AH4"/>
    <mergeCell ref="B2:L2"/>
    <mergeCell ref="AE25:AG25"/>
    <mergeCell ref="S25:U25"/>
    <mergeCell ref="N3:AH3"/>
    <mergeCell ref="V11:AD11"/>
    <mergeCell ref="L25:O25"/>
    <mergeCell ref="Y25:AA25"/>
    <mergeCell ref="N5:AH5"/>
    <mergeCell ref="H7:L7"/>
    <mergeCell ref="D7:F7"/>
    <mergeCell ref="AM1:BI1"/>
    <mergeCell ref="AM2:BJ3"/>
    <mergeCell ref="BC11:BJ11"/>
    <mergeCell ref="BF13:BF16"/>
    <mergeCell ref="BD13:BD16"/>
    <mergeCell ref="BC13:BC16"/>
    <mergeCell ref="AN9:BJ9"/>
    <mergeCell ref="AN5:BJ5"/>
    <mergeCell ref="AN6:BJ6"/>
    <mergeCell ref="AW38:AX38"/>
    <mergeCell ref="AW36:AX36"/>
    <mergeCell ref="AU36:AV36"/>
    <mergeCell ref="AQ36:AR36"/>
    <mergeCell ref="BH13:BH16"/>
    <mergeCell ref="BG13:BG16"/>
    <mergeCell ref="AS36:AT36"/>
    <mergeCell ref="AU29:AV33"/>
    <mergeCell ref="AS34:AT34"/>
    <mergeCell ref="BE13:BE16"/>
    <mergeCell ref="AS38:AT38"/>
    <mergeCell ref="AK38:AL38"/>
    <mergeCell ref="AS29:AT33"/>
    <mergeCell ref="AQ40:AR40"/>
    <mergeCell ref="AU38:AV38"/>
    <mergeCell ref="AS40:AT40"/>
    <mergeCell ref="AO40:AP40"/>
    <mergeCell ref="AM40:AN40"/>
    <mergeCell ref="AY27:BJ27"/>
    <mergeCell ref="BJ13:BJ16"/>
    <mergeCell ref="AK27:AX27"/>
    <mergeCell ref="AY30:BJ30"/>
    <mergeCell ref="BI13:BI16"/>
    <mergeCell ref="AY23:BB23"/>
    <mergeCell ref="AW28:AX33"/>
    <mergeCell ref="AM28:AV28"/>
    <mergeCell ref="AW45:AX45"/>
    <mergeCell ref="AQ38:AR38"/>
    <mergeCell ref="AS37:AT37"/>
    <mergeCell ref="AU37:AV37"/>
    <mergeCell ref="AQ37:AR37"/>
    <mergeCell ref="AQ29:AR33"/>
    <mergeCell ref="AU34:AV34"/>
    <mergeCell ref="AW34:AX34"/>
    <mergeCell ref="AW40:AX40"/>
    <mergeCell ref="AU40:AV40"/>
    <mergeCell ref="AO29:AP33"/>
    <mergeCell ref="AQ34:AR34"/>
    <mergeCell ref="AM29:AN33"/>
    <mergeCell ref="AK34:AL34"/>
    <mergeCell ref="AO38:AP38"/>
    <mergeCell ref="AO37:AP37"/>
    <mergeCell ref="AO36:AP36"/>
    <mergeCell ref="AK37:AL37"/>
    <mergeCell ref="AM37:AN37"/>
    <mergeCell ref="AM34:AN34"/>
    <mergeCell ref="AO34:AP34"/>
    <mergeCell ref="AK28:AL33"/>
    <mergeCell ref="AK36:AL36"/>
    <mergeCell ref="AF28:AJ28"/>
    <mergeCell ref="AJ29:AJ32"/>
    <mergeCell ref="AD34:AE34"/>
    <mergeCell ref="AF34:AG34"/>
    <mergeCell ref="AH29:AI32"/>
    <mergeCell ref="AD27:AD32"/>
    <mergeCell ref="AM36:AN36"/>
    <mergeCell ref="AF29:AG32"/>
    <mergeCell ref="AE27:AE32"/>
    <mergeCell ref="C34:AC34"/>
    <mergeCell ref="AH36:AI36"/>
    <mergeCell ref="AF36:AG36"/>
    <mergeCell ref="C36:E36"/>
    <mergeCell ref="F36:AC36"/>
    <mergeCell ref="AF27:AJ27"/>
    <mergeCell ref="AD36:AE36"/>
    <mergeCell ref="AH34:AI34"/>
    <mergeCell ref="C40:Q40"/>
    <mergeCell ref="AD37:AE37"/>
    <mergeCell ref="AH37:AI37"/>
    <mergeCell ref="R42:AC42"/>
    <mergeCell ref="C41:Q44"/>
    <mergeCell ref="C37:E37"/>
    <mergeCell ref="F37:AC37"/>
    <mergeCell ref="AF37:AG37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0"/>
  <sheetViews>
    <sheetView showGridLines="0" zoomScaleSheetLayoutView="100" zoomScalePageLayoutView="0" workbookViewId="0" topLeftCell="A1">
      <selection activeCell="A1" sqref="A1:T1"/>
    </sheetView>
  </sheetViews>
  <sheetFormatPr defaultColWidth="9.00390625" defaultRowHeight="12.75"/>
  <cols>
    <col min="1" max="1" width="41.00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7" width="5.00390625" style="211" customWidth="1"/>
    <col min="8" max="8" width="4.75390625" style="211" customWidth="1"/>
    <col min="9" max="9" width="4.875" style="211" customWidth="1"/>
    <col min="10" max="11" width="4.125" style="211" customWidth="1"/>
    <col min="12" max="12" width="7.125" style="211" customWidth="1"/>
    <col min="13" max="13" width="5.00390625" style="211" customWidth="1"/>
    <col min="14" max="14" width="6.00390625" style="211" customWidth="1"/>
    <col min="15" max="15" width="5.75390625" style="211" customWidth="1"/>
    <col min="16" max="16" width="4.125" style="211" customWidth="1"/>
    <col min="17" max="17" width="4.25390625" style="211" customWidth="1"/>
    <col min="18" max="18" width="4.625" style="211" customWidth="1"/>
    <col min="19" max="19" width="4.00390625" style="211" customWidth="1"/>
    <col min="20" max="20" width="4.125" style="211" customWidth="1"/>
    <col min="21" max="16384" width="9.125" style="211" customWidth="1"/>
  </cols>
  <sheetData>
    <row r="1" spans="1:20" ht="12.75">
      <c r="A1" s="576" t="s">
        <v>115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6"/>
      <c r="S1" s="576"/>
      <c r="T1" s="576"/>
    </row>
    <row r="2" spans="1:20" ht="12.75">
      <c r="A2" s="576"/>
      <c r="B2" s="576"/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  <c r="O2" s="576"/>
      <c r="P2" s="576"/>
      <c r="Q2" s="576"/>
      <c r="R2" s="576"/>
      <c r="S2" s="576"/>
      <c r="T2" s="576"/>
    </row>
    <row r="3" spans="1:20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1:20" ht="12.75">
      <c r="A4" s="576" t="s">
        <v>131</v>
      </c>
      <c r="B4" s="576"/>
      <c r="C4" s="576"/>
      <c r="D4" s="576"/>
      <c r="E4" s="576"/>
      <c r="F4" s="576"/>
      <c r="G4" s="576"/>
      <c r="H4" s="576"/>
      <c r="I4" s="576"/>
      <c r="J4" s="576"/>
      <c r="K4" s="576"/>
      <c r="L4" s="576"/>
      <c r="M4" s="576"/>
      <c r="N4" s="576"/>
      <c r="O4" s="576"/>
      <c r="P4" s="576"/>
      <c r="Q4" s="576"/>
      <c r="R4" s="576"/>
      <c r="S4" s="576"/>
      <c r="T4" s="576"/>
    </row>
    <row r="5" spans="1:20" ht="12.75">
      <c r="A5" s="576"/>
      <c r="B5" s="576"/>
      <c r="C5" s="576"/>
      <c r="D5" s="576"/>
      <c r="E5" s="576"/>
      <c r="F5" s="576"/>
      <c r="G5" s="576"/>
      <c r="H5" s="576"/>
      <c r="I5" s="576"/>
      <c r="J5" s="576"/>
      <c r="K5" s="576"/>
      <c r="L5" s="576"/>
      <c r="M5" s="576"/>
      <c r="N5" s="576"/>
      <c r="O5" s="576"/>
      <c r="P5" s="576"/>
      <c r="Q5" s="576"/>
      <c r="R5" s="576"/>
      <c r="S5" s="576"/>
      <c r="T5" s="576"/>
    </row>
    <row r="6" spans="1:20" ht="12.75">
      <c r="A6" s="576"/>
      <c r="B6" s="576"/>
      <c r="C6" s="576"/>
      <c r="D6" s="576"/>
      <c r="E6" s="576"/>
      <c r="F6" s="576"/>
      <c r="G6" s="576"/>
      <c r="H6" s="576"/>
      <c r="I6" s="576"/>
      <c r="J6" s="576"/>
      <c r="K6" s="576"/>
      <c r="L6" s="576"/>
      <c r="M6" s="576"/>
      <c r="N6" s="576"/>
      <c r="O6" s="576"/>
      <c r="P6" s="576"/>
      <c r="Q6" s="576"/>
      <c r="R6" s="576"/>
      <c r="S6" s="576"/>
      <c r="T6" s="576"/>
    </row>
    <row r="7" spans="1:18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</row>
    <row r="8" spans="1:20" ht="12.75">
      <c r="A8" s="579" t="s">
        <v>116</v>
      </c>
      <c r="B8" s="575" t="s">
        <v>117</v>
      </c>
      <c r="C8" s="577" t="s">
        <v>132</v>
      </c>
      <c r="D8" s="577"/>
      <c r="E8" s="577"/>
      <c r="F8" s="577"/>
      <c r="G8" s="577"/>
      <c r="H8" s="577"/>
      <c r="I8" s="577"/>
      <c r="J8" s="577"/>
      <c r="K8" s="577"/>
      <c r="L8" s="577" t="s">
        <v>133</v>
      </c>
      <c r="M8" s="577"/>
      <c r="N8" s="577"/>
      <c r="O8" s="577"/>
      <c r="P8" s="577"/>
      <c r="Q8" s="577"/>
      <c r="R8" s="577"/>
      <c r="S8" s="577"/>
      <c r="T8" s="578"/>
    </row>
    <row r="9" spans="1:20" ht="12.75">
      <c r="A9" s="580"/>
      <c r="B9" s="569"/>
      <c r="C9" s="569" t="s">
        <v>118</v>
      </c>
      <c r="D9" s="569" t="s">
        <v>134</v>
      </c>
      <c r="E9" s="582" t="s">
        <v>120</v>
      </c>
      <c r="F9" s="582"/>
      <c r="G9" s="582"/>
      <c r="H9" s="582"/>
      <c r="I9" s="582"/>
      <c r="J9" s="571" t="s">
        <v>121</v>
      </c>
      <c r="K9" s="572"/>
      <c r="L9" s="569" t="s">
        <v>118</v>
      </c>
      <c r="M9" s="569" t="s">
        <v>119</v>
      </c>
      <c r="N9" s="582" t="s">
        <v>120</v>
      </c>
      <c r="O9" s="582"/>
      <c r="P9" s="582"/>
      <c r="Q9" s="582"/>
      <c r="R9" s="582"/>
      <c r="S9" s="571" t="s">
        <v>121</v>
      </c>
      <c r="T9" s="583"/>
    </row>
    <row r="10" spans="1:20" ht="12.75">
      <c r="A10" s="580"/>
      <c r="B10" s="569"/>
      <c r="C10" s="569"/>
      <c r="D10" s="569"/>
      <c r="E10" s="569" t="s">
        <v>122</v>
      </c>
      <c r="F10" s="582" t="s">
        <v>123</v>
      </c>
      <c r="G10" s="582"/>
      <c r="H10" s="582"/>
      <c r="I10" s="582"/>
      <c r="J10" s="573"/>
      <c r="K10" s="574"/>
      <c r="L10" s="569"/>
      <c r="M10" s="569"/>
      <c r="N10" s="569" t="s">
        <v>122</v>
      </c>
      <c r="O10" s="582" t="s">
        <v>123</v>
      </c>
      <c r="P10" s="582"/>
      <c r="Q10" s="582"/>
      <c r="R10" s="582"/>
      <c r="S10" s="573"/>
      <c r="T10" s="584"/>
    </row>
    <row r="11" spans="1:20" ht="13.5" thickBot="1">
      <c r="A11" s="581"/>
      <c r="B11" s="570"/>
      <c r="C11" s="570"/>
      <c r="D11" s="570"/>
      <c r="E11" s="570"/>
      <c r="F11" s="224" t="s">
        <v>124</v>
      </c>
      <c r="G11" s="224" t="s">
        <v>125</v>
      </c>
      <c r="H11" s="224" t="s">
        <v>126</v>
      </c>
      <c r="I11" s="224" t="s">
        <v>127</v>
      </c>
      <c r="J11" s="224" t="s">
        <v>128</v>
      </c>
      <c r="K11" s="224" t="s">
        <v>129</v>
      </c>
      <c r="L11" s="570"/>
      <c r="M11" s="570"/>
      <c r="N11" s="570"/>
      <c r="O11" s="224" t="s">
        <v>124</v>
      </c>
      <c r="P11" s="224" t="s">
        <v>125</v>
      </c>
      <c r="Q11" s="224" t="s">
        <v>126</v>
      </c>
      <c r="R11" s="224" t="s">
        <v>127</v>
      </c>
      <c r="S11" s="224" t="s">
        <v>128</v>
      </c>
      <c r="T11" s="225" t="s">
        <v>129</v>
      </c>
    </row>
    <row r="12" spans="1:20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5"/>
      <c r="K12" s="215"/>
      <c r="L12" s="214"/>
      <c r="M12" s="214"/>
      <c r="N12" s="214"/>
      <c r="O12" s="214"/>
      <c r="P12" s="214"/>
      <c r="Q12" s="214"/>
      <c r="R12" s="214"/>
      <c r="S12" s="215" t="s">
        <v>130</v>
      </c>
      <c r="T12" s="216" t="s">
        <v>130</v>
      </c>
    </row>
    <row r="13" spans="1:20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5"/>
      <c r="K13" s="215"/>
      <c r="L13" s="214"/>
      <c r="M13" s="214"/>
      <c r="N13" s="214"/>
      <c r="O13" s="214"/>
      <c r="P13" s="214"/>
      <c r="Q13" s="214"/>
      <c r="R13" s="214"/>
      <c r="S13" s="215" t="s">
        <v>130</v>
      </c>
      <c r="T13" s="216" t="s">
        <v>130</v>
      </c>
    </row>
    <row r="14" spans="1:20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5"/>
      <c r="K14" s="215"/>
      <c r="L14" s="214"/>
      <c r="M14" s="214"/>
      <c r="N14" s="214"/>
      <c r="O14" s="214"/>
      <c r="P14" s="214"/>
      <c r="Q14" s="214"/>
      <c r="R14" s="214"/>
      <c r="S14" s="215" t="s">
        <v>130</v>
      </c>
      <c r="T14" s="216" t="s">
        <v>130</v>
      </c>
    </row>
    <row r="15" spans="1:20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 t="s">
        <v>130</v>
      </c>
      <c r="T15" s="229" t="s">
        <v>130</v>
      </c>
    </row>
    <row r="16" spans="1:20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20"/>
      <c r="K16" s="220"/>
      <c r="L16" s="220"/>
      <c r="M16" s="219"/>
      <c r="N16" s="219"/>
      <c r="O16" s="219"/>
      <c r="P16" s="219"/>
      <c r="Q16" s="219"/>
      <c r="R16" s="219"/>
      <c r="S16" s="220"/>
      <c r="T16" s="221"/>
    </row>
    <row r="17" spans="1:19" s="212" customFormat="1" ht="12.75">
      <c r="A17" s="222"/>
      <c r="J17" s="222"/>
      <c r="K17" s="222"/>
      <c r="Q17" s="222"/>
      <c r="R17" s="222"/>
      <c r="S17" s="217"/>
    </row>
    <row r="18" ht="12.75">
      <c r="S18" s="217"/>
    </row>
    <row r="19" ht="12.75">
      <c r="S19" s="217"/>
    </row>
    <row r="20" spans="15:19" ht="12.75">
      <c r="O20" s="211" t="s">
        <v>22</v>
      </c>
      <c r="S20" s="217"/>
    </row>
  </sheetData>
  <sheetProtection/>
  <mergeCells count="21">
    <mergeCell ref="F10:I10"/>
    <mergeCell ref="L9:L11"/>
    <mergeCell ref="E9:I9"/>
    <mergeCell ref="A1:T1"/>
    <mergeCell ref="A2:T2"/>
    <mergeCell ref="A4:T4"/>
    <mergeCell ref="A5:T5"/>
    <mergeCell ref="S9:T10"/>
    <mergeCell ref="E10:E11"/>
    <mergeCell ref="N9:R9"/>
    <mergeCell ref="C8:K8"/>
    <mergeCell ref="M9:M11"/>
    <mergeCell ref="J9:K10"/>
    <mergeCell ref="B8:B11"/>
    <mergeCell ref="A6:T6"/>
    <mergeCell ref="L8:T8"/>
    <mergeCell ref="A8:A11"/>
    <mergeCell ref="O10:R10"/>
    <mergeCell ref="C9:C11"/>
    <mergeCell ref="D9:D11"/>
    <mergeCell ref="N10:N11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41"/>
  <sheetViews>
    <sheetView showGridLines="0" showZeros="0" tabSelected="1" view="pageBreakPreview" zoomScaleSheetLayoutView="100" zoomScalePageLayoutView="0" workbookViewId="0" topLeftCell="A1">
      <selection activeCell="G30" sqref="G30"/>
    </sheetView>
  </sheetViews>
  <sheetFormatPr defaultColWidth="9.00390625" defaultRowHeight="12.75"/>
  <cols>
    <col min="1" max="1" width="37.25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8" width="4.75390625" style="211" customWidth="1"/>
    <col min="9" max="10" width="3.75390625" style="211" customWidth="1"/>
    <col min="11" max="12" width="4.125" style="211" customWidth="1"/>
    <col min="13" max="13" width="7.125" style="211" customWidth="1"/>
    <col min="14" max="14" width="5.00390625" style="211" customWidth="1"/>
    <col min="15" max="15" width="6.00390625" style="211" customWidth="1"/>
    <col min="16" max="16" width="5.75390625" style="211" customWidth="1"/>
    <col min="17" max="18" width="4.75390625" style="211" customWidth="1"/>
    <col min="19" max="20" width="3.75390625" style="211" customWidth="1"/>
    <col min="21" max="21" width="4.00390625" style="211" customWidth="1"/>
    <col min="22" max="22" width="4.125" style="211" customWidth="1"/>
    <col min="23" max="16384" width="9.125" style="211" customWidth="1"/>
  </cols>
  <sheetData>
    <row r="1" spans="1:22" ht="12.75">
      <c r="A1" s="576" t="s">
        <v>115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6"/>
      <c r="S1" s="576"/>
      <c r="T1" s="576"/>
      <c r="U1" s="576"/>
      <c r="V1" s="576"/>
    </row>
    <row r="2" spans="1:22" ht="12.75">
      <c r="A2" s="576" t="s">
        <v>412</v>
      </c>
      <c r="B2" s="576"/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  <c r="O2" s="576"/>
      <c r="P2" s="576"/>
      <c r="Q2" s="576"/>
      <c r="R2" s="576"/>
      <c r="S2" s="576"/>
      <c r="T2" s="576"/>
      <c r="U2" s="576"/>
      <c r="V2" s="576"/>
    </row>
    <row r="3" spans="1:22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</row>
    <row r="4" spans="1:22" ht="12.75">
      <c r="A4" s="576" t="s">
        <v>131</v>
      </c>
      <c r="B4" s="576"/>
      <c r="C4" s="576"/>
      <c r="D4" s="576"/>
      <c r="E4" s="576"/>
      <c r="F4" s="576"/>
      <c r="G4" s="576"/>
      <c r="H4" s="576"/>
      <c r="I4" s="576"/>
      <c r="J4" s="576"/>
      <c r="K4" s="576"/>
      <c r="L4" s="576"/>
      <c r="M4" s="576"/>
      <c r="N4" s="576"/>
      <c r="O4" s="576"/>
      <c r="P4" s="576"/>
      <c r="Q4" s="576"/>
      <c r="R4" s="576"/>
      <c r="S4" s="576"/>
      <c r="T4" s="576"/>
      <c r="U4" s="576"/>
      <c r="V4" s="576"/>
    </row>
    <row r="5" spans="1:22" ht="12.75">
      <c r="A5" s="576" t="s">
        <v>413</v>
      </c>
      <c r="B5" s="576"/>
      <c r="C5" s="576"/>
      <c r="D5" s="576"/>
      <c r="E5" s="576"/>
      <c r="F5" s="576"/>
      <c r="G5" s="576"/>
      <c r="H5" s="576"/>
      <c r="I5" s="576"/>
      <c r="J5" s="576"/>
      <c r="K5" s="576"/>
      <c r="L5" s="576"/>
      <c r="M5" s="576"/>
      <c r="N5" s="576"/>
      <c r="O5" s="576"/>
      <c r="P5" s="576"/>
      <c r="Q5" s="576"/>
      <c r="R5" s="576"/>
      <c r="S5" s="576"/>
      <c r="T5" s="576"/>
      <c r="U5" s="576"/>
      <c r="V5" s="576"/>
    </row>
    <row r="6" spans="1:22" ht="12.75">
      <c r="A6" s="576" t="s">
        <v>414</v>
      </c>
      <c r="B6" s="576"/>
      <c r="C6" s="576"/>
      <c r="D6" s="576"/>
      <c r="E6" s="576"/>
      <c r="F6" s="576"/>
      <c r="G6" s="576"/>
      <c r="H6" s="576"/>
      <c r="I6" s="576"/>
      <c r="J6" s="576"/>
      <c r="K6" s="576"/>
      <c r="L6" s="576"/>
      <c r="M6" s="576"/>
      <c r="N6" s="576"/>
      <c r="O6" s="576"/>
      <c r="P6" s="576"/>
      <c r="Q6" s="576"/>
      <c r="R6" s="576"/>
      <c r="S6" s="576"/>
      <c r="T6" s="576"/>
      <c r="U6" s="576"/>
      <c r="V6" s="576"/>
    </row>
    <row r="7" spans="1:20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</row>
    <row r="8" spans="1:22" ht="12.75">
      <c r="A8" s="579" t="s">
        <v>116</v>
      </c>
      <c r="B8" s="575" t="s">
        <v>117</v>
      </c>
      <c r="C8" s="577" t="s">
        <v>418</v>
      </c>
      <c r="D8" s="577"/>
      <c r="E8" s="577"/>
      <c r="F8" s="577"/>
      <c r="G8" s="577"/>
      <c r="H8" s="577"/>
      <c r="I8" s="577"/>
      <c r="J8" s="577"/>
      <c r="K8" s="577"/>
      <c r="L8" s="577"/>
      <c r="M8" s="577" t="s">
        <v>419</v>
      </c>
      <c r="N8" s="577"/>
      <c r="O8" s="577"/>
      <c r="P8" s="577"/>
      <c r="Q8" s="577"/>
      <c r="R8" s="577"/>
      <c r="S8" s="577"/>
      <c r="T8" s="577"/>
      <c r="U8" s="577"/>
      <c r="V8" s="578"/>
    </row>
    <row r="9" spans="1:22" ht="12.75">
      <c r="A9" s="580"/>
      <c r="B9" s="569"/>
      <c r="C9" s="569" t="s">
        <v>118</v>
      </c>
      <c r="D9" s="569" t="s">
        <v>134</v>
      </c>
      <c r="E9" s="582" t="s">
        <v>120</v>
      </c>
      <c r="F9" s="582"/>
      <c r="G9" s="582"/>
      <c r="H9" s="582"/>
      <c r="I9" s="582"/>
      <c r="J9" s="582"/>
      <c r="K9" s="571" t="s">
        <v>121</v>
      </c>
      <c r="L9" s="572"/>
      <c r="M9" s="569" t="s">
        <v>118</v>
      </c>
      <c r="N9" s="569" t="s">
        <v>119</v>
      </c>
      <c r="O9" s="582" t="s">
        <v>120</v>
      </c>
      <c r="P9" s="582"/>
      <c r="Q9" s="582"/>
      <c r="R9" s="582"/>
      <c r="S9" s="582"/>
      <c r="T9" s="582"/>
      <c r="U9" s="571" t="s">
        <v>121</v>
      </c>
      <c r="V9" s="583"/>
    </row>
    <row r="10" spans="1:22" ht="12.75">
      <c r="A10" s="580"/>
      <c r="B10" s="569"/>
      <c r="C10" s="569"/>
      <c r="D10" s="569"/>
      <c r="E10" s="569" t="s">
        <v>122</v>
      </c>
      <c r="F10" s="582" t="s">
        <v>123</v>
      </c>
      <c r="G10" s="582"/>
      <c r="H10" s="582"/>
      <c r="I10" s="582"/>
      <c r="J10" s="582"/>
      <c r="K10" s="573"/>
      <c r="L10" s="574"/>
      <c r="M10" s="569"/>
      <c r="N10" s="569"/>
      <c r="O10" s="569" t="s">
        <v>122</v>
      </c>
      <c r="P10" s="582" t="s">
        <v>123</v>
      </c>
      <c r="Q10" s="582"/>
      <c r="R10" s="582"/>
      <c r="S10" s="582"/>
      <c r="T10" s="582"/>
      <c r="U10" s="573"/>
      <c r="V10" s="584"/>
    </row>
    <row r="11" spans="1:22" ht="13.5" thickBot="1">
      <c r="A11" s="581"/>
      <c r="B11" s="570"/>
      <c r="C11" s="570"/>
      <c r="D11" s="570"/>
      <c r="E11" s="570"/>
      <c r="F11" s="224" t="s">
        <v>124</v>
      </c>
      <c r="G11" s="219" t="s">
        <v>125</v>
      </c>
      <c r="H11" s="219" t="s">
        <v>126</v>
      </c>
      <c r="I11" s="219" t="s">
        <v>127</v>
      </c>
      <c r="J11" s="219" t="s">
        <v>281</v>
      </c>
      <c r="K11" s="224" t="s">
        <v>128</v>
      </c>
      <c r="L11" s="224" t="s">
        <v>129</v>
      </c>
      <c r="M11" s="570"/>
      <c r="N11" s="570"/>
      <c r="O11" s="570"/>
      <c r="P11" s="224" t="s">
        <v>124</v>
      </c>
      <c r="Q11" s="219" t="s">
        <v>125</v>
      </c>
      <c r="R11" s="219" t="s">
        <v>126</v>
      </c>
      <c r="S11" s="219" t="s">
        <v>127</v>
      </c>
      <c r="T11" s="219" t="s">
        <v>281</v>
      </c>
      <c r="U11" s="224" t="s">
        <v>128</v>
      </c>
      <c r="V11" s="225" t="s">
        <v>129</v>
      </c>
    </row>
    <row r="12" spans="1:22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4"/>
      <c r="K12" s="215"/>
      <c r="L12" s="215"/>
      <c r="M12" s="214"/>
      <c r="N12" s="214"/>
      <c r="O12" s="214"/>
      <c r="P12" s="214"/>
      <c r="Q12" s="214"/>
      <c r="R12" s="214"/>
      <c r="S12" s="214"/>
      <c r="T12" s="214"/>
      <c r="U12" s="215" t="s">
        <v>130</v>
      </c>
      <c r="V12" s="216" t="s">
        <v>130</v>
      </c>
    </row>
    <row r="13" spans="1:22" s="212" customFormat="1" ht="12.75" hidden="1">
      <c r="A13" s="226"/>
      <c r="B13" s="214"/>
      <c r="C13" s="214"/>
      <c r="D13" s="214"/>
      <c r="E13" s="214"/>
      <c r="F13" s="214"/>
      <c r="G13" s="214"/>
      <c r="H13" s="214"/>
      <c r="I13" s="214"/>
      <c r="J13" s="214"/>
      <c r="K13" s="215"/>
      <c r="L13" s="215"/>
      <c r="M13" s="214"/>
      <c r="N13" s="214"/>
      <c r="O13" s="214"/>
      <c r="P13" s="214"/>
      <c r="Q13" s="214"/>
      <c r="R13" s="214"/>
      <c r="S13" s="214"/>
      <c r="T13" s="214"/>
      <c r="U13" s="215" t="s">
        <v>130</v>
      </c>
      <c r="V13" s="216" t="s">
        <v>130</v>
      </c>
    </row>
    <row r="14" spans="1:22" s="212" customFormat="1" ht="12.75" hidden="1">
      <c r="A14" s="213"/>
      <c r="B14" s="214"/>
      <c r="C14" s="214"/>
      <c r="D14" s="214"/>
      <c r="E14" s="214"/>
      <c r="F14" s="214"/>
      <c r="G14" s="214"/>
      <c r="H14" s="214"/>
      <c r="I14" s="214"/>
      <c r="J14" s="214"/>
      <c r="K14" s="215"/>
      <c r="L14" s="215"/>
      <c r="M14" s="214"/>
      <c r="N14" s="214"/>
      <c r="O14" s="214"/>
      <c r="P14" s="214"/>
      <c r="Q14" s="214"/>
      <c r="R14" s="214"/>
      <c r="S14" s="214"/>
      <c r="T14" s="214"/>
      <c r="U14" s="215" t="s">
        <v>130</v>
      </c>
      <c r="V14" s="216" t="s">
        <v>130</v>
      </c>
    </row>
    <row r="15" spans="1:22" s="212" customFormat="1" ht="13.5" hidden="1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 t="s">
        <v>130</v>
      </c>
      <c r="V15" s="229" t="s">
        <v>130</v>
      </c>
    </row>
    <row r="16" spans="1:22" s="212" customFormat="1" ht="12.75" hidden="1">
      <c r="A16" s="213" t="s">
        <v>420</v>
      </c>
      <c r="B16" s="214"/>
      <c r="C16" s="214"/>
      <c r="D16" s="214"/>
      <c r="E16" s="214"/>
      <c r="F16" s="214"/>
      <c r="G16" s="214"/>
      <c r="H16" s="214"/>
      <c r="I16" s="214"/>
      <c r="J16" s="214"/>
      <c r="K16" s="215"/>
      <c r="L16" s="215"/>
      <c r="M16" s="214"/>
      <c r="N16" s="214"/>
      <c r="O16" s="214"/>
      <c r="P16" s="214"/>
      <c r="Q16" s="214"/>
      <c r="R16" s="214"/>
      <c r="S16" s="214"/>
      <c r="T16" s="214"/>
      <c r="U16" s="215" t="s">
        <v>130</v>
      </c>
      <c r="V16" s="216" t="s">
        <v>130</v>
      </c>
    </row>
    <row r="17" spans="1:22" s="212" customFormat="1" ht="12.75" hidden="1">
      <c r="A17" s="213" t="s">
        <v>421</v>
      </c>
      <c r="B17" s="214"/>
      <c r="C17" s="214"/>
      <c r="D17" s="214"/>
      <c r="E17" s="214"/>
      <c r="F17" s="214"/>
      <c r="G17" s="214"/>
      <c r="H17" s="214"/>
      <c r="I17" s="214"/>
      <c r="J17" s="214"/>
      <c r="K17" s="215"/>
      <c r="L17" s="215"/>
      <c r="M17" s="214"/>
      <c r="N17" s="214"/>
      <c r="O17" s="214"/>
      <c r="P17" s="214"/>
      <c r="Q17" s="214"/>
      <c r="R17" s="214"/>
      <c r="S17" s="214"/>
      <c r="T17" s="214"/>
      <c r="U17" s="215" t="s">
        <v>130</v>
      </c>
      <c r="V17" s="216" t="s">
        <v>130</v>
      </c>
    </row>
    <row r="18" spans="1:22" s="212" customFormat="1" ht="12.75">
      <c r="A18" s="226" t="s">
        <v>422</v>
      </c>
      <c r="B18" s="214"/>
      <c r="C18" s="214"/>
      <c r="D18" s="214"/>
      <c r="E18" s="214"/>
      <c r="F18" s="214"/>
      <c r="G18" s="214"/>
      <c r="H18" s="214"/>
      <c r="I18" s="214"/>
      <c r="J18" s="214"/>
      <c r="K18" s="215"/>
      <c r="L18" s="215"/>
      <c r="M18" s="214"/>
      <c r="N18" s="214"/>
      <c r="O18" s="214"/>
      <c r="P18" s="214"/>
      <c r="Q18" s="214"/>
      <c r="R18" s="214"/>
      <c r="S18" s="214"/>
      <c r="T18" s="214"/>
      <c r="U18" s="215" t="s">
        <v>130</v>
      </c>
      <c r="V18" s="216" t="s">
        <v>130</v>
      </c>
    </row>
    <row r="19" spans="1:22" s="212" customFormat="1" ht="12.75">
      <c r="A19" s="213" t="s">
        <v>423</v>
      </c>
      <c r="B19" s="214">
        <v>216</v>
      </c>
      <c r="C19" s="214">
        <v>108</v>
      </c>
      <c r="D19" s="214">
        <v>36</v>
      </c>
      <c r="E19" s="214">
        <v>72</v>
      </c>
      <c r="F19" s="214">
        <v>4</v>
      </c>
      <c r="G19" s="214">
        <v>2</v>
      </c>
      <c r="H19" s="214">
        <v>2</v>
      </c>
      <c r="I19" s="214">
        <v>0</v>
      </c>
      <c r="J19" s="214">
        <v>0</v>
      </c>
      <c r="K19" s="215" t="s">
        <v>424</v>
      </c>
      <c r="L19" s="215"/>
      <c r="M19" s="214">
        <v>108</v>
      </c>
      <c r="N19" s="214">
        <v>40</v>
      </c>
      <c r="O19" s="214">
        <v>68</v>
      </c>
      <c r="P19" s="214">
        <v>4</v>
      </c>
      <c r="Q19" s="214">
        <v>2</v>
      </c>
      <c r="R19" s="214">
        <v>2</v>
      </c>
      <c r="S19" s="214">
        <v>0</v>
      </c>
      <c r="T19" s="214">
        <v>0</v>
      </c>
      <c r="U19" s="215" t="s">
        <v>130</v>
      </c>
      <c r="V19" s="216" t="s">
        <v>425</v>
      </c>
    </row>
    <row r="20" spans="1:22" s="212" customFormat="1" ht="12.75">
      <c r="A20" s="226" t="s">
        <v>426</v>
      </c>
      <c r="B20" s="214"/>
      <c r="C20" s="214"/>
      <c r="D20" s="214"/>
      <c r="E20" s="214"/>
      <c r="F20" s="214"/>
      <c r="G20" s="214"/>
      <c r="H20" s="214"/>
      <c r="I20" s="214"/>
      <c r="J20" s="214"/>
      <c r="K20" s="215"/>
      <c r="L20" s="215"/>
      <c r="M20" s="214"/>
      <c r="N20" s="214"/>
      <c r="O20" s="214"/>
      <c r="P20" s="214"/>
      <c r="Q20" s="214"/>
      <c r="R20" s="214"/>
      <c r="S20" s="214"/>
      <c r="T20" s="214"/>
      <c r="U20" s="215" t="s">
        <v>130</v>
      </c>
      <c r="V20" s="216" t="s">
        <v>130</v>
      </c>
    </row>
    <row r="21" spans="1:22" s="212" customFormat="1" ht="12.75">
      <c r="A21" s="213" t="s">
        <v>427</v>
      </c>
      <c r="B21" s="214">
        <v>108</v>
      </c>
      <c r="C21" s="214">
        <v>108</v>
      </c>
      <c r="D21" s="214">
        <v>36</v>
      </c>
      <c r="E21" s="214">
        <v>72</v>
      </c>
      <c r="F21" s="214">
        <v>4</v>
      </c>
      <c r="G21" s="214">
        <v>2</v>
      </c>
      <c r="H21" s="214">
        <v>2</v>
      </c>
      <c r="I21" s="214">
        <v>0</v>
      </c>
      <c r="J21" s="214">
        <v>0</v>
      </c>
      <c r="K21" s="215"/>
      <c r="L21" s="215" t="s">
        <v>425</v>
      </c>
      <c r="M21" s="214"/>
      <c r="N21" s="214"/>
      <c r="O21" s="214"/>
      <c r="P21" s="214"/>
      <c r="Q21" s="214"/>
      <c r="R21" s="214"/>
      <c r="S21" s="214"/>
      <c r="T21" s="214"/>
      <c r="U21" s="215" t="s">
        <v>130</v>
      </c>
      <c r="V21" s="216" t="s">
        <v>130</v>
      </c>
    </row>
    <row r="22" spans="1:22" s="212" customFormat="1" ht="12.75">
      <c r="A22" s="213" t="s">
        <v>428</v>
      </c>
      <c r="B22" s="214">
        <v>108</v>
      </c>
      <c r="C22" s="214"/>
      <c r="D22" s="214"/>
      <c r="E22" s="214"/>
      <c r="F22" s="214"/>
      <c r="G22" s="214"/>
      <c r="H22" s="214"/>
      <c r="I22" s="214"/>
      <c r="J22" s="214"/>
      <c r="K22" s="215"/>
      <c r="L22" s="215"/>
      <c r="M22" s="214">
        <v>108</v>
      </c>
      <c r="N22" s="214">
        <v>40</v>
      </c>
      <c r="O22" s="214">
        <v>68</v>
      </c>
      <c r="P22" s="214">
        <v>4</v>
      </c>
      <c r="Q22" s="214">
        <v>2</v>
      </c>
      <c r="R22" s="214">
        <v>2</v>
      </c>
      <c r="S22" s="214">
        <v>0</v>
      </c>
      <c r="T22" s="214">
        <v>0</v>
      </c>
      <c r="U22" s="215" t="s">
        <v>130</v>
      </c>
      <c r="V22" s="216" t="s">
        <v>425</v>
      </c>
    </row>
    <row r="23" spans="1:22" s="212" customFormat="1" ht="12.75">
      <c r="A23" s="226" t="s">
        <v>429</v>
      </c>
      <c r="B23" s="214"/>
      <c r="C23" s="214"/>
      <c r="D23" s="214"/>
      <c r="E23" s="214"/>
      <c r="F23" s="214"/>
      <c r="G23" s="214"/>
      <c r="H23" s="214"/>
      <c r="I23" s="214"/>
      <c r="J23" s="214"/>
      <c r="K23" s="215"/>
      <c r="L23" s="215"/>
      <c r="M23" s="214"/>
      <c r="N23" s="214"/>
      <c r="O23" s="214"/>
      <c r="P23" s="214"/>
      <c r="Q23" s="214"/>
      <c r="R23" s="214"/>
      <c r="S23" s="214"/>
      <c r="T23" s="214"/>
      <c r="U23" s="215" t="s">
        <v>130</v>
      </c>
      <c r="V23" s="216" t="s">
        <v>130</v>
      </c>
    </row>
    <row r="24" spans="1:22" s="212" customFormat="1" ht="12.75">
      <c r="A24" s="213" t="s">
        <v>430</v>
      </c>
      <c r="B24" s="214">
        <v>72</v>
      </c>
      <c r="C24" s="214">
        <v>72</v>
      </c>
      <c r="D24" s="214">
        <v>36</v>
      </c>
      <c r="E24" s="214">
        <v>36</v>
      </c>
      <c r="F24" s="214">
        <v>2</v>
      </c>
      <c r="G24" s="214">
        <v>2</v>
      </c>
      <c r="H24" s="214">
        <v>0</v>
      </c>
      <c r="I24" s="214">
        <v>0</v>
      </c>
      <c r="J24" s="214">
        <v>0</v>
      </c>
      <c r="K24" s="215"/>
      <c r="L24" s="215" t="s">
        <v>425</v>
      </c>
      <c r="M24" s="214"/>
      <c r="N24" s="214"/>
      <c r="O24" s="214"/>
      <c r="P24" s="214"/>
      <c r="Q24" s="214"/>
      <c r="R24" s="214"/>
      <c r="S24" s="214"/>
      <c r="T24" s="214"/>
      <c r="U24" s="215" t="s">
        <v>130</v>
      </c>
      <c r="V24" s="216" t="s">
        <v>130</v>
      </c>
    </row>
    <row r="25" spans="1:22" s="212" customFormat="1" ht="12.75">
      <c r="A25" s="213" t="s">
        <v>431</v>
      </c>
      <c r="B25" s="214">
        <v>72</v>
      </c>
      <c r="C25" s="214"/>
      <c r="D25" s="214"/>
      <c r="E25" s="214"/>
      <c r="F25" s="214"/>
      <c r="G25" s="214"/>
      <c r="H25" s="214"/>
      <c r="I25" s="214"/>
      <c r="J25" s="214"/>
      <c r="K25" s="215"/>
      <c r="L25" s="215"/>
      <c r="M25" s="214">
        <v>72</v>
      </c>
      <c r="N25" s="214">
        <v>38</v>
      </c>
      <c r="O25" s="214">
        <v>34</v>
      </c>
      <c r="P25" s="214">
        <v>2</v>
      </c>
      <c r="Q25" s="214">
        <v>2</v>
      </c>
      <c r="R25" s="214">
        <v>0</v>
      </c>
      <c r="S25" s="214">
        <v>0</v>
      </c>
      <c r="T25" s="214">
        <v>0</v>
      </c>
      <c r="U25" s="215" t="s">
        <v>424</v>
      </c>
      <c r="V25" s="216" t="s">
        <v>130</v>
      </c>
    </row>
    <row r="26" spans="1:22" s="212" customFormat="1" ht="12.75">
      <c r="A26" s="213" t="s">
        <v>432</v>
      </c>
      <c r="B26" s="214">
        <v>216</v>
      </c>
      <c r="C26" s="214">
        <v>108</v>
      </c>
      <c r="D26" s="214">
        <v>36</v>
      </c>
      <c r="E26" s="214">
        <v>72</v>
      </c>
      <c r="F26" s="214">
        <v>4</v>
      </c>
      <c r="G26" s="214">
        <v>0</v>
      </c>
      <c r="H26" s="214">
        <v>4</v>
      </c>
      <c r="I26" s="214">
        <v>0</v>
      </c>
      <c r="J26" s="214">
        <v>0</v>
      </c>
      <c r="K26" s="215"/>
      <c r="L26" s="215" t="s">
        <v>425</v>
      </c>
      <c r="M26" s="214">
        <v>108</v>
      </c>
      <c r="N26" s="214">
        <v>40</v>
      </c>
      <c r="O26" s="214">
        <v>68</v>
      </c>
      <c r="P26" s="214">
        <v>4</v>
      </c>
      <c r="Q26" s="214">
        <v>0</v>
      </c>
      <c r="R26" s="214">
        <v>4</v>
      </c>
      <c r="S26" s="214">
        <v>0</v>
      </c>
      <c r="T26" s="214">
        <v>0</v>
      </c>
      <c r="U26" s="215" t="s">
        <v>424</v>
      </c>
      <c r="V26" s="216" t="s">
        <v>130</v>
      </c>
    </row>
    <row r="27" spans="1:22" s="212" customFormat="1" ht="12.75">
      <c r="A27" s="213" t="s">
        <v>433</v>
      </c>
      <c r="B27" s="214">
        <v>216</v>
      </c>
      <c r="C27" s="214">
        <v>108</v>
      </c>
      <c r="D27" s="214">
        <v>36</v>
      </c>
      <c r="E27" s="214">
        <v>72</v>
      </c>
      <c r="F27" s="214">
        <v>4</v>
      </c>
      <c r="G27" s="214">
        <v>2</v>
      </c>
      <c r="H27" s="214">
        <v>2</v>
      </c>
      <c r="I27" s="214">
        <v>0</v>
      </c>
      <c r="J27" s="214">
        <v>0</v>
      </c>
      <c r="K27" s="215" t="s">
        <v>424</v>
      </c>
      <c r="L27" s="215"/>
      <c r="M27" s="214">
        <v>108</v>
      </c>
      <c r="N27" s="214">
        <v>40</v>
      </c>
      <c r="O27" s="214">
        <v>68</v>
      </c>
      <c r="P27" s="214">
        <v>4</v>
      </c>
      <c r="Q27" s="214">
        <v>2</v>
      </c>
      <c r="R27" s="214">
        <v>2</v>
      </c>
      <c r="S27" s="214">
        <v>0</v>
      </c>
      <c r="T27" s="214">
        <v>0</v>
      </c>
      <c r="U27" s="215" t="s">
        <v>130</v>
      </c>
      <c r="V27" s="216" t="s">
        <v>425</v>
      </c>
    </row>
    <row r="28" spans="1:22" s="212" customFormat="1" ht="12.75">
      <c r="A28" s="213" t="s">
        <v>434</v>
      </c>
      <c r="B28" s="214">
        <v>108</v>
      </c>
      <c r="C28" s="214">
        <v>108</v>
      </c>
      <c r="D28" s="214">
        <v>36</v>
      </c>
      <c r="E28" s="214">
        <v>72</v>
      </c>
      <c r="F28" s="214">
        <v>4</v>
      </c>
      <c r="G28" s="214">
        <v>2</v>
      </c>
      <c r="H28" s="214">
        <v>2</v>
      </c>
      <c r="I28" s="214">
        <v>0</v>
      </c>
      <c r="J28" s="214">
        <v>0</v>
      </c>
      <c r="K28" s="215"/>
      <c r="L28" s="215" t="s">
        <v>425</v>
      </c>
      <c r="M28" s="214"/>
      <c r="N28" s="214"/>
      <c r="O28" s="214"/>
      <c r="P28" s="214"/>
      <c r="Q28" s="214"/>
      <c r="R28" s="214"/>
      <c r="S28" s="214"/>
      <c r="T28" s="214"/>
      <c r="U28" s="215" t="s">
        <v>130</v>
      </c>
      <c r="V28" s="216" t="s">
        <v>130</v>
      </c>
    </row>
    <row r="29" spans="1:22" s="212" customFormat="1" ht="12.75">
      <c r="A29" s="213" t="s">
        <v>435</v>
      </c>
      <c r="B29" s="214">
        <v>216</v>
      </c>
      <c r="C29" s="214">
        <v>108</v>
      </c>
      <c r="D29" s="214">
        <v>72</v>
      </c>
      <c r="E29" s="214">
        <v>36</v>
      </c>
      <c r="F29" s="214">
        <v>2</v>
      </c>
      <c r="G29" s="214">
        <v>0</v>
      </c>
      <c r="H29" s="214">
        <v>2</v>
      </c>
      <c r="I29" s="214">
        <v>0</v>
      </c>
      <c r="J29" s="214">
        <v>0</v>
      </c>
      <c r="K29" s="215" t="s">
        <v>424</v>
      </c>
      <c r="L29" s="215"/>
      <c r="M29" s="214">
        <v>108</v>
      </c>
      <c r="N29" s="214">
        <v>40</v>
      </c>
      <c r="O29" s="214">
        <v>68</v>
      </c>
      <c r="P29" s="214">
        <v>4</v>
      </c>
      <c r="Q29" s="214">
        <v>0</v>
      </c>
      <c r="R29" s="214">
        <v>4</v>
      </c>
      <c r="S29" s="214">
        <v>0</v>
      </c>
      <c r="T29" s="214">
        <v>0</v>
      </c>
      <c r="U29" s="215" t="s">
        <v>130</v>
      </c>
      <c r="V29" s="216" t="s">
        <v>425</v>
      </c>
    </row>
    <row r="30" spans="1:22" s="212" customFormat="1" ht="12.75">
      <c r="A30" s="213" t="s">
        <v>436</v>
      </c>
      <c r="B30" s="214">
        <v>108</v>
      </c>
      <c r="C30" s="214"/>
      <c r="D30" s="214"/>
      <c r="E30" s="214"/>
      <c r="F30" s="214"/>
      <c r="G30" s="214"/>
      <c r="H30" s="214"/>
      <c r="I30" s="214"/>
      <c r="J30" s="214"/>
      <c r="K30" s="215"/>
      <c r="L30" s="215"/>
      <c r="M30" s="214">
        <v>108</v>
      </c>
      <c r="N30" s="214">
        <v>74</v>
      </c>
      <c r="O30" s="214">
        <v>34</v>
      </c>
      <c r="P30" s="214">
        <v>2</v>
      </c>
      <c r="Q30" s="214">
        <v>2</v>
      </c>
      <c r="R30" s="214">
        <v>0</v>
      </c>
      <c r="S30" s="214">
        <v>0</v>
      </c>
      <c r="T30" s="214">
        <v>0</v>
      </c>
      <c r="U30" s="215" t="s">
        <v>424</v>
      </c>
      <c r="V30" s="216" t="s">
        <v>130</v>
      </c>
    </row>
    <row r="31" spans="1:22" s="212" customFormat="1" ht="12.75">
      <c r="A31" s="213" t="s">
        <v>437</v>
      </c>
      <c r="B31" s="214">
        <v>144</v>
      </c>
      <c r="C31" s="214">
        <v>72</v>
      </c>
      <c r="D31" s="214">
        <v>36</v>
      </c>
      <c r="E31" s="214">
        <v>36</v>
      </c>
      <c r="F31" s="214">
        <v>2</v>
      </c>
      <c r="G31" s="214">
        <v>2</v>
      </c>
      <c r="H31" s="214">
        <v>0</v>
      </c>
      <c r="I31" s="214">
        <v>0</v>
      </c>
      <c r="J31" s="214">
        <v>0</v>
      </c>
      <c r="K31" s="215" t="s">
        <v>424</v>
      </c>
      <c r="L31" s="215"/>
      <c r="M31" s="214">
        <v>72</v>
      </c>
      <c r="N31" s="214">
        <v>38</v>
      </c>
      <c r="O31" s="214">
        <v>34</v>
      </c>
      <c r="P31" s="214">
        <v>2</v>
      </c>
      <c r="Q31" s="214">
        <v>2</v>
      </c>
      <c r="R31" s="214">
        <v>0</v>
      </c>
      <c r="S31" s="214">
        <v>0</v>
      </c>
      <c r="T31" s="214">
        <v>0</v>
      </c>
      <c r="U31" s="215" t="s">
        <v>424</v>
      </c>
      <c r="V31" s="216" t="s">
        <v>130</v>
      </c>
    </row>
    <row r="32" spans="1:22" s="212" customFormat="1" ht="12.75">
      <c r="A32" s="213" t="s">
        <v>455</v>
      </c>
      <c r="B32" s="214">
        <v>216</v>
      </c>
      <c r="C32" s="214">
        <v>108</v>
      </c>
      <c r="D32" s="214">
        <v>72</v>
      </c>
      <c r="E32" s="214">
        <v>36</v>
      </c>
      <c r="F32" s="214">
        <v>2</v>
      </c>
      <c r="G32" s="214">
        <v>2</v>
      </c>
      <c r="H32" s="214">
        <v>0</v>
      </c>
      <c r="I32" s="214">
        <v>0</v>
      </c>
      <c r="J32" s="214">
        <v>0</v>
      </c>
      <c r="K32" s="215" t="s">
        <v>424</v>
      </c>
      <c r="L32" s="215"/>
      <c r="M32" s="214">
        <v>108</v>
      </c>
      <c r="N32" s="214">
        <v>74</v>
      </c>
      <c r="O32" s="214">
        <v>34</v>
      </c>
      <c r="P32" s="214">
        <v>2</v>
      </c>
      <c r="Q32" s="214">
        <v>2</v>
      </c>
      <c r="R32" s="214">
        <v>0</v>
      </c>
      <c r="S32" s="214">
        <v>0</v>
      </c>
      <c r="T32" s="214">
        <v>0</v>
      </c>
      <c r="U32" s="215" t="s">
        <v>424</v>
      </c>
      <c r="V32" s="216" t="s">
        <v>130</v>
      </c>
    </row>
    <row r="33" spans="1:22" s="212" customFormat="1" ht="12.75">
      <c r="A33" s="213" t="s">
        <v>456</v>
      </c>
      <c r="B33" s="214"/>
      <c r="C33" s="214"/>
      <c r="D33" s="214"/>
      <c r="E33" s="214"/>
      <c r="F33" s="214"/>
      <c r="G33" s="214"/>
      <c r="H33" s="214"/>
      <c r="I33" s="214"/>
      <c r="J33" s="214"/>
      <c r="K33" s="215"/>
      <c r="L33" s="215"/>
      <c r="M33" s="214"/>
      <c r="N33" s="585" t="s">
        <v>438</v>
      </c>
      <c r="O33" s="586"/>
      <c r="P33" s="586"/>
      <c r="Q33" s="586"/>
      <c r="R33" s="586"/>
      <c r="S33" s="586"/>
      <c r="T33" s="587"/>
      <c r="U33" s="215" t="s">
        <v>130</v>
      </c>
      <c r="V33" s="216" t="s">
        <v>425</v>
      </c>
    </row>
    <row r="34" spans="1:22" s="212" customFormat="1" ht="12.75" hidden="1">
      <c r="A34" s="213" t="s">
        <v>439</v>
      </c>
      <c r="B34" s="214"/>
      <c r="C34" s="214"/>
      <c r="D34" s="214"/>
      <c r="E34" s="214"/>
      <c r="F34" s="214"/>
      <c r="G34" s="214"/>
      <c r="H34" s="214"/>
      <c r="I34" s="214"/>
      <c r="J34" s="214"/>
      <c r="K34" s="215"/>
      <c r="L34" s="215"/>
      <c r="M34" s="214"/>
      <c r="N34" s="214"/>
      <c r="O34" s="214"/>
      <c r="P34" s="214"/>
      <c r="Q34" s="214"/>
      <c r="R34" s="214"/>
      <c r="S34" s="214"/>
      <c r="T34" s="214"/>
      <c r="U34" s="215" t="s">
        <v>130</v>
      </c>
      <c r="V34" s="216" t="s">
        <v>130</v>
      </c>
    </row>
    <row r="35" spans="1:22" s="212" customFormat="1" ht="12.75">
      <c r="A35" s="213" t="s">
        <v>454</v>
      </c>
      <c r="B35" s="214"/>
      <c r="C35" s="214"/>
      <c r="D35" s="585" t="s">
        <v>440</v>
      </c>
      <c r="E35" s="586"/>
      <c r="F35" s="586"/>
      <c r="G35" s="586"/>
      <c r="H35" s="586"/>
      <c r="I35" s="586"/>
      <c r="J35" s="587"/>
      <c r="K35" s="215" t="s">
        <v>424</v>
      </c>
      <c r="L35" s="215"/>
      <c r="M35" s="214"/>
      <c r="N35" s="214"/>
      <c r="O35" s="214"/>
      <c r="P35" s="214"/>
      <c r="Q35" s="214"/>
      <c r="R35" s="214"/>
      <c r="S35" s="214"/>
      <c r="T35" s="214"/>
      <c r="U35" s="215" t="s">
        <v>130</v>
      </c>
      <c r="V35" s="216" t="s">
        <v>130</v>
      </c>
    </row>
    <row r="36" spans="1:22" s="212" customFormat="1" ht="13.5">
      <c r="A36" s="227" t="s">
        <v>441</v>
      </c>
      <c r="B36" s="228" t="s">
        <v>442</v>
      </c>
      <c r="C36" s="228" t="s">
        <v>443</v>
      </c>
      <c r="D36" s="228" t="s">
        <v>444</v>
      </c>
      <c r="E36" s="228" t="s">
        <v>445</v>
      </c>
      <c r="F36" s="228" t="s">
        <v>446</v>
      </c>
      <c r="G36" s="228" t="s">
        <v>447</v>
      </c>
      <c r="H36" s="228" t="s">
        <v>447</v>
      </c>
      <c r="I36" s="228" t="s">
        <v>448</v>
      </c>
      <c r="J36" s="228" t="s">
        <v>448</v>
      </c>
      <c r="K36" s="228" t="s">
        <v>449</v>
      </c>
      <c r="L36" s="228" t="s">
        <v>450</v>
      </c>
      <c r="M36" s="228" t="s">
        <v>443</v>
      </c>
      <c r="N36" s="228" t="s">
        <v>451</v>
      </c>
      <c r="O36" s="228" t="s">
        <v>452</v>
      </c>
      <c r="P36" s="228" t="s">
        <v>446</v>
      </c>
      <c r="Q36" s="228" t="s">
        <v>447</v>
      </c>
      <c r="R36" s="228" t="s">
        <v>447</v>
      </c>
      <c r="S36" s="228" t="s">
        <v>448</v>
      </c>
      <c r="T36" s="228" t="s">
        <v>448</v>
      </c>
      <c r="U36" s="228" t="s">
        <v>453</v>
      </c>
      <c r="V36" s="229" t="s">
        <v>453</v>
      </c>
    </row>
    <row r="37" spans="1:22" s="212" customFormat="1" ht="13.5" thickBot="1">
      <c r="A37" s="218"/>
      <c r="B37" s="219"/>
      <c r="C37" s="219" t="s">
        <v>22</v>
      </c>
      <c r="D37" s="219"/>
      <c r="E37" s="219"/>
      <c r="F37" s="219"/>
      <c r="G37" s="219"/>
      <c r="H37" s="219"/>
      <c r="I37" s="219"/>
      <c r="J37" s="219"/>
      <c r="K37" s="220"/>
      <c r="L37" s="220"/>
      <c r="M37" s="220"/>
      <c r="N37" s="219"/>
      <c r="O37" s="219"/>
      <c r="P37" s="219"/>
      <c r="Q37" s="219"/>
      <c r="R37" s="219"/>
      <c r="S37" s="219"/>
      <c r="T37" s="219"/>
      <c r="U37" s="220"/>
      <c r="V37" s="221"/>
    </row>
    <row r="38" spans="1:21" s="212" customFormat="1" ht="12.75">
      <c r="A38" s="222"/>
      <c r="K38" s="222"/>
      <c r="L38" s="222"/>
      <c r="R38" s="222"/>
      <c r="S38" s="222"/>
      <c r="T38" s="222"/>
      <c r="U38" s="217"/>
    </row>
    <row r="39" spans="1:21" ht="12.75">
      <c r="A39" s="211" t="s">
        <v>415</v>
      </c>
      <c r="U39" s="217"/>
    </row>
    <row r="40" spans="1:21" ht="12.75">
      <c r="A40" s="211" t="s">
        <v>416</v>
      </c>
      <c r="L40" s="211" t="s">
        <v>417</v>
      </c>
      <c r="U40" s="217"/>
    </row>
    <row r="41" spans="16:21" ht="12.75">
      <c r="P41" s="211" t="s">
        <v>22</v>
      </c>
      <c r="U41" s="217"/>
    </row>
  </sheetData>
  <sheetProtection/>
  <mergeCells count="23">
    <mergeCell ref="M9:M11"/>
    <mergeCell ref="E9:J9"/>
    <mergeCell ref="O9:T9"/>
    <mergeCell ref="B8:B11"/>
    <mergeCell ref="A8:A11"/>
    <mergeCell ref="A1:V1"/>
    <mergeCell ref="A2:V2"/>
    <mergeCell ref="A4:V4"/>
    <mergeCell ref="A5:V5"/>
    <mergeCell ref="K9:L10"/>
    <mergeCell ref="M8:V8"/>
    <mergeCell ref="F10:J10"/>
    <mergeCell ref="C9:C11"/>
    <mergeCell ref="N33:T33"/>
    <mergeCell ref="D35:J35"/>
    <mergeCell ref="D9:D11"/>
    <mergeCell ref="A6:V6"/>
    <mergeCell ref="P10:T10"/>
    <mergeCell ref="E10:E11"/>
    <mergeCell ref="C8:L8"/>
    <mergeCell ref="N9:N11"/>
    <mergeCell ref="U9:V10"/>
    <mergeCell ref="O10:O11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1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875" style="211" customWidth="1"/>
    <col min="2" max="2" width="49.875" style="211" customWidth="1"/>
    <col min="3" max="3" width="10.625" style="211" customWidth="1"/>
    <col min="4" max="4" width="7.125" style="211" customWidth="1"/>
    <col min="5" max="5" width="7.375" style="211" customWidth="1"/>
    <col min="6" max="6" width="15.375" style="211" customWidth="1"/>
    <col min="7" max="16384" width="9.125" style="211" customWidth="1"/>
  </cols>
  <sheetData>
    <row r="2" spans="1:6" ht="12.75">
      <c r="A2" s="590" t="s">
        <v>115</v>
      </c>
      <c r="B2" s="591"/>
      <c r="C2" s="591"/>
      <c r="D2" s="591"/>
      <c r="E2" s="591"/>
      <c r="F2" s="591"/>
    </row>
    <row r="3" spans="1:6" ht="12.75">
      <c r="A3" s="590"/>
      <c r="B3" s="591"/>
      <c r="C3" s="591"/>
      <c r="D3" s="591"/>
      <c r="E3" s="591"/>
      <c r="F3" s="591"/>
    </row>
    <row r="4" spans="1:6" ht="19.5" customHeight="1">
      <c r="A4" s="233"/>
      <c r="C4" s="223"/>
      <c r="D4" s="235" t="s">
        <v>143</v>
      </c>
      <c r="E4" s="223"/>
      <c r="F4" s="223"/>
    </row>
    <row r="5" spans="1:6" ht="12.75">
      <c r="A5" s="588"/>
      <c r="B5" s="589"/>
      <c r="C5" s="589"/>
      <c r="D5" s="589"/>
      <c r="E5" s="589"/>
      <c r="F5" s="589"/>
    </row>
    <row r="6" spans="1:6" ht="12.75">
      <c r="A6" s="588"/>
      <c r="B6" s="589"/>
      <c r="C6" s="589"/>
      <c r="D6" s="589"/>
      <c r="E6" s="589"/>
      <c r="F6" s="589"/>
    </row>
    <row r="7" spans="1:6" ht="12.75">
      <c r="A7" s="588"/>
      <c r="B7" s="589"/>
      <c r="C7" s="589"/>
      <c r="D7" s="589"/>
      <c r="E7" s="589"/>
      <c r="F7" s="589"/>
    </row>
    <row r="8" spans="1:6" ht="12.75">
      <c r="A8" s="233"/>
      <c r="C8" s="223"/>
      <c r="D8" s="223"/>
      <c r="E8" s="223"/>
      <c r="F8" s="223"/>
    </row>
    <row r="9" spans="1:6" ht="12.75">
      <c r="A9" s="590" t="s">
        <v>142</v>
      </c>
      <c r="B9" s="591"/>
      <c r="C9" s="591"/>
      <c r="D9" s="591"/>
      <c r="E9" s="591"/>
      <c r="F9" s="591"/>
    </row>
    <row r="10" spans="1:6" ht="12.75">
      <c r="A10" s="576"/>
      <c r="B10" s="593"/>
      <c r="C10" s="593"/>
      <c r="D10" s="593"/>
      <c r="E10" s="593"/>
      <c r="F10" s="593"/>
    </row>
    <row r="11" spans="1:6" ht="12.75">
      <c r="A11" s="576"/>
      <c r="B11" s="593"/>
      <c r="C11" s="593"/>
      <c r="D11" s="593"/>
      <c r="E11" s="593"/>
      <c r="F11" s="593"/>
    </row>
    <row r="12" spans="1:6" ht="13.5" thickBot="1">
      <c r="A12" s="212"/>
      <c r="B12" s="212"/>
      <c r="C12" s="212"/>
      <c r="D12" s="212"/>
      <c r="E12" s="212"/>
      <c r="F12" s="212"/>
    </row>
    <row r="13" spans="1:6" ht="30.75" customHeight="1">
      <c r="A13" s="237" t="s">
        <v>137</v>
      </c>
      <c r="B13" s="238" t="s">
        <v>138</v>
      </c>
      <c r="C13" s="237" t="s">
        <v>141</v>
      </c>
      <c r="D13" s="592" t="s">
        <v>139</v>
      </c>
      <c r="E13" s="390"/>
      <c r="F13" s="238" t="s">
        <v>140</v>
      </c>
    </row>
    <row r="14" spans="1:6" s="212" customFormat="1" ht="12.75">
      <c r="A14" s="214"/>
      <c r="B14" s="215"/>
      <c r="C14" s="214"/>
      <c r="D14" s="214"/>
      <c r="E14" s="214"/>
      <c r="F14" s="214"/>
    </row>
    <row r="15" spans="1:6" s="212" customFormat="1" ht="12.75">
      <c r="A15" s="214"/>
      <c r="B15" s="234"/>
      <c r="C15" s="214"/>
      <c r="D15" s="214"/>
      <c r="E15" s="214"/>
      <c r="F15" s="214"/>
    </row>
    <row r="16" spans="1:6" s="212" customFormat="1" ht="12.75">
      <c r="A16" s="214"/>
      <c r="B16" s="215"/>
      <c r="C16" s="214"/>
      <c r="D16" s="214"/>
      <c r="E16" s="214"/>
      <c r="F16" s="214"/>
    </row>
    <row r="17" spans="1:6" s="212" customFormat="1" ht="13.5">
      <c r="A17" s="228"/>
      <c r="B17" s="236"/>
      <c r="C17" s="228"/>
      <c r="D17" s="228"/>
      <c r="E17" s="228"/>
      <c r="F17" s="228"/>
    </row>
    <row r="18" spans="1:6" s="212" customFormat="1" ht="13.5" thickBot="1">
      <c r="A18" s="219"/>
      <c r="B18" s="220"/>
      <c r="C18" s="219" t="s">
        <v>22</v>
      </c>
      <c r="D18" s="219"/>
      <c r="E18" s="219"/>
      <c r="F18" s="219"/>
    </row>
    <row r="19" s="212" customFormat="1" ht="12.75">
      <c r="B19" s="222"/>
    </row>
  </sheetData>
  <sheetProtection/>
  <mergeCells count="9">
    <mergeCell ref="A7:F7"/>
    <mergeCell ref="A2:F2"/>
    <mergeCell ref="D13:E13"/>
    <mergeCell ref="A3:F3"/>
    <mergeCell ref="A9:F9"/>
    <mergeCell ref="A10:F10"/>
    <mergeCell ref="A11:F11"/>
    <mergeCell ref="A5:F5"/>
    <mergeCell ref="A6:F6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a.v.arkhangelskaya</dc:creator>
  <cp:keywords/>
  <dc:description/>
  <cp:lastModifiedBy>Анна Валерьевна Архангельская</cp:lastModifiedBy>
  <cp:lastPrinted>2016-03-02T09:18:41Z</cp:lastPrinted>
  <dcterms:created xsi:type="dcterms:W3CDTF">2004-10-10T04:30:14Z</dcterms:created>
  <dcterms:modified xsi:type="dcterms:W3CDTF">2023-12-03T11:48:45Z</dcterms:modified>
  <cp:category/>
  <cp:version/>
  <cp:contentType/>
  <cp:contentStatus/>
</cp:coreProperties>
</file>